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8730" windowHeight="7155" tabRatio="790" activeTab="7"/>
  </bookViews>
  <sheets>
    <sheet name="ABSTRACT" sheetId="1" r:id="rId1"/>
    <sheet name="CORE INFRA" sheetId="2" r:id="rId2"/>
    <sheet name="11- OHL" sheetId="3" r:id="rId3"/>
    <sheet name="Street light" sheetId="4" r:id="rId4"/>
    <sheet name="  LIASIONING  WORKS" sheetId="5" r:id="rId5"/>
    <sheet name="TP" sheetId="6" r:id="rId6"/>
    <sheet name="SOLAR " sheetId="7" r:id="rId7"/>
    <sheet name="DG" sheetId="8" r:id="rId8"/>
  </sheets>
  <externalReferences>
    <externalReference r:id="rId11"/>
    <externalReference r:id="rId12"/>
  </externalReferences>
  <definedNames>
    <definedName name="_xlnm.Print_Titles" localSheetId="4">'  LIASIONING  WORKS'!$7:$9</definedName>
    <definedName name="_xlnm.Print_Titles" localSheetId="2">'11- OHL'!$7:$9</definedName>
    <definedName name="_xlnm.Print_Titles" localSheetId="1">'CORE INFRA'!$7:$9</definedName>
    <definedName name="_xlnm.Print_Titles" localSheetId="7">'DG'!$7:$9</definedName>
    <definedName name="_xlnm.Print_Titles" localSheetId="6">'SOLAR '!$7:$9</definedName>
    <definedName name="_xlnm.Print_Titles" localSheetId="3">'Street light'!$7:$9</definedName>
    <definedName name="_xlnm.Print_Titles" localSheetId="5">'TP'!$7:$9</definedName>
    <definedName name="RANGE2">'[1]Cable-data'!$A$33:$K$48</definedName>
    <definedName name="RANGE6">'[2]CABLE DATA'!$A$31:$C$46</definedName>
  </definedNames>
  <calcPr fullCalcOnLoad="1"/>
</workbook>
</file>

<file path=xl/comments8.xml><?xml version="1.0" encoding="utf-8"?>
<comments xmlns="http://schemas.openxmlformats.org/spreadsheetml/2006/main">
  <authors>
    <author>RAMESH</author>
  </authors>
  <commentList>
    <comment ref="E20" authorId="0">
      <text>
        <r>
          <rPr>
            <b/>
            <sz val="12"/>
            <rFont val="Tahoma"/>
            <family val="2"/>
          </rPr>
          <t>RAMESH:</t>
        </r>
        <r>
          <rPr>
            <sz val="12"/>
            <rFont val="Tahoma"/>
            <family val="2"/>
          </rPr>
          <t xml:space="preserve">
As per client mail on  03.12.15 we removed MSME shead DG pack up </t>
        </r>
      </text>
    </comment>
    <comment ref="E99" authorId="0">
      <text>
        <r>
          <rPr>
            <b/>
            <sz val="8"/>
            <rFont val="Tahoma"/>
            <family val="2"/>
          </rPr>
          <t>RAMESH:</t>
        </r>
        <r>
          <rPr>
            <sz val="8"/>
            <rFont val="Tahoma"/>
            <family val="2"/>
          </rPr>
          <t xml:space="preserve">
As per client mail on  03.12.15 we removed MSME shead DG pack up </t>
        </r>
      </text>
    </comment>
  </commentList>
</comments>
</file>

<file path=xl/sharedStrings.xml><?xml version="1.0" encoding="utf-8"?>
<sst xmlns="http://schemas.openxmlformats.org/spreadsheetml/2006/main" count="1049" uniqueCount="498">
  <si>
    <t>H.T. Cable End Termination :</t>
  </si>
  <si>
    <t>TOTAL  VALUE OF  E.D</t>
  </si>
  <si>
    <t xml:space="preserve"> TOTAL  VALUE OF  CST</t>
  </si>
  <si>
    <t>TOTAL  VALUE OF  VAT</t>
  </si>
  <si>
    <t>TOTAL  VALUE OF   SER. TAX</t>
  </si>
  <si>
    <t>GRAND TOTAL INCLUSIVE OF ALL DUTIES &amp; TAXES</t>
  </si>
  <si>
    <t>D</t>
  </si>
  <si>
    <t>STEEL ITEMS</t>
  </si>
  <si>
    <t>BASIC RATE</t>
  </si>
  <si>
    <t>ED</t>
  </si>
  <si>
    <t>CST</t>
  </si>
  <si>
    <t>VAT</t>
  </si>
  <si>
    <t>No.</t>
  </si>
  <si>
    <t>RMT</t>
  </si>
  <si>
    <t>300 mm dia Hume pipe.</t>
  </si>
  <si>
    <t>450 mm dia Hume pipe.</t>
  </si>
  <si>
    <t>600mm dia Hume pipe.</t>
  </si>
  <si>
    <t xml:space="preserve">EARTHING </t>
  </si>
  <si>
    <t>Rs.</t>
  </si>
  <si>
    <t>A</t>
  </si>
  <si>
    <t>B</t>
  </si>
  <si>
    <t>C</t>
  </si>
  <si>
    <t>CIVIL WORKS FOR OUTDOOR CABLE LAYING :</t>
  </si>
  <si>
    <t>Rmt</t>
  </si>
  <si>
    <t>No</t>
  </si>
  <si>
    <t>DESCRIPTION OF WORK</t>
  </si>
  <si>
    <t>UNIT</t>
  </si>
  <si>
    <t>SUPPLY</t>
  </si>
  <si>
    <t>ERECTION</t>
  </si>
  <si>
    <t>Trench of width 600mm &amp; depth 1000mm.</t>
  </si>
  <si>
    <t>Trench of width 450mm &amp; depth 1000mm.</t>
  </si>
  <si>
    <t>Trench of width 300mm &amp; depth  1000mm.</t>
  </si>
  <si>
    <t>SL.No</t>
  </si>
  <si>
    <t>FUEL SYSTEM :</t>
  </si>
  <si>
    <t>25mm dia.</t>
  </si>
  <si>
    <t>20mm dia.</t>
  </si>
  <si>
    <t xml:space="preserve">Bus Bars : </t>
  </si>
  <si>
    <t>OUTGOING</t>
  </si>
  <si>
    <t>c)  Auto/ Manual Selector switch.</t>
  </si>
  <si>
    <t>d)  All the metering protection &amp; controls</t>
  </si>
  <si>
    <t>e)  1 No battery charger</t>
  </si>
  <si>
    <t>f)    Digital Ammeter</t>
  </si>
  <si>
    <t>g)  Digital Voltmeter</t>
  </si>
  <si>
    <t>h )   Digital kWh meter</t>
  </si>
  <si>
    <t>I)   Digital kW meter</t>
  </si>
  <si>
    <t>j)   Digital Frequency meter</t>
  </si>
  <si>
    <t>k)   Digital PF meter</t>
  </si>
  <si>
    <t>l)  Current Transformers</t>
  </si>
  <si>
    <t>EARTHING  TAPES/ WIRES:</t>
  </si>
  <si>
    <t xml:space="preserve">Supply and laying of following size Electrolyte grade Copper  / Hot dip GI strip including  all fixing accessories  for  laid  inside the building  with all necessary interconnections with  earth station and equipments. end terminated with suitable copper lugs ,copper fixing hardware's. Below ground with civil excavation works , Below ground joints should be welded / Brazed only.
</t>
  </si>
  <si>
    <t>STREET LIGHTING  @ 30 MTRS INTERVAL</t>
  </si>
  <si>
    <t>SET</t>
  </si>
  <si>
    <t>EARTHING :</t>
  </si>
  <si>
    <t>INCOMER</t>
  </si>
  <si>
    <t>METERING</t>
  </si>
  <si>
    <t>2A, TPN MCB -1No.</t>
  </si>
  <si>
    <t xml:space="preserve">LED Type Indication Lamps for R, Y, B Phase Indication and Breakers ON / OFF / TRIP Indication
</t>
  </si>
  <si>
    <t>BUS BAR :</t>
  </si>
  <si>
    <t>OUTGOINGS :</t>
  </si>
  <si>
    <t xml:space="preserve">3.5 Core x 35 Sqmm XLPE AL.AR Cable </t>
  </si>
  <si>
    <t xml:space="preserve">4  Core x 25 Sqmm XLPE AL.AR Cable </t>
  </si>
  <si>
    <t xml:space="preserve">4 Core x 16 Sqmm XLPE AL.AR Cable </t>
  </si>
  <si>
    <t xml:space="preserve">4 Core x 10 Sqmm XLPE AL.AR Cable </t>
  </si>
  <si>
    <t xml:space="preserve">4 Core x 6 Sqmm XLPE AL.AR Cable </t>
  </si>
  <si>
    <t xml:space="preserve">4 Core x  2.5 Sqmm PVC CU.AR.Cable </t>
  </si>
  <si>
    <t>CABLE END TERMINATIONS :</t>
  </si>
  <si>
    <t xml:space="preserve">Supply and  installation of following size Copper  /  Hot Dip Galvanized GI strip  including  all fixing accessories  for  laid  inside the building  with all necessary interconnections with  earth station and equipments with end terminated with suitable copper lugs ,copper fixing or bimetallic hardware's. Below ground joints should be welded / Brazed only. the cost shall include excavation, backfilling, compaction, construction of chambers  with  all civil works as required.
</t>
  </si>
  <si>
    <t>Hot dip galvanized 50 x 6 mm GI tape with  GI fixing hardware's.</t>
  </si>
  <si>
    <t>Hot dip galvanized 40 x 6 mm GI tape with  GI fixing hardware's.</t>
  </si>
  <si>
    <t>Hot dip galvanized 25 x 6 mm GI tape with  GI fixing hardware's.</t>
  </si>
  <si>
    <t xml:space="preserve">8 SWG Copper wire ETP Grade material (as per IS:191) with  copper  fixing hardware's. </t>
  </si>
  <si>
    <t>POWER AND Control CABLES :</t>
  </si>
  <si>
    <t>MISCELLANEOUS WORKS :</t>
  </si>
  <si>
    <t xml:space="preserve">Supply and providing of First Aid Box as per IS standard.
</t>
  </si>
  <si>
    <t xml:space="preserve">Supply and providing 4 nos of  red color painted Fire buckets round bottom  of 9 Liters capacity  filled with dry sand with including  suitable angle iron support red color painted.                                  
</t>
  </si>
  <si>
    <t>Supply and Fixing of  shock treatment Chart ( English &amp; local state language ) as per  CEIG /CEA standard  with laminated frame.</t>
  </si>
  <si>
    <t>32 mm dia.</t>
  </si>
  <si>
    <t>3-Core x 300  Sqmm 11 KV (E) XLPE Aluminum Armoured   Indoor  End Termination :</t>
  </si>
  <si>
    <t>3-Core x 300  Sqmm 11 KV (E) XLPE Aluminum Armoured   Out door  End Termination :</t>
  </si>
  <si>
    <t xml:space="preserve">3-Core x 300  Sqmm 11 KV (E) XLPE Aluminum Armoured  Cable </t>
  </si>
  <si>
    <t>DG   -  FOUNDATION  WORK</t>
  </si>
  <si>
    <t>TRANSFORMER  -  FOUNDATION  WORK</t>
  </si>
  <si>
    <t xml:space="preserve">MASONARY CABLE TRENCH  </t>
  </si>
  <si>
    <t xml:space="preserve">Note : </t>
  </si>
  <si>
    <t xml:space="preserve"> LIGHT FIXTURES WITH LAMPS 
</t>
  </si>
  <si>
    <t xml:space="preserve">Auto manual Selector switch-2 </t>
  </si>
  <si>
    <t>24 hours day timer-2 no</t>
  </si>
  <si>
    <t>AREA LIGHTING PANEL  (WEATHER Proof TYPE out door  PEDESTAL MOUNTED )</t>
  </si>
  <si>
    <t xml:space="preserve">Supply and  providing  Steel gate  2.4 mm wide (min) in two (side hung) leaves to match the chain link fence including necessary hinges, Steel work welded, frame-works M.S. round or square bars in fencing grills  including cutting, hoisting, fixing and applying  two coat priming  and one coat  grey   paint  locking arrangements, etc.,complete.as per drawings. 
</t>
  </si>
  <si>
    <t>MT</t>
  </si>
  <si>
    <t>Lsm</t>
  </si>
  <si>
    <t>QTY</t>
  </si>
  <si>
    <t>E</t>
  </si>
  <si>
    <t>F</t>
  </si>
  <si>
    <t>TRANSFORMER (OUT DOOR)  :</t>
  </si>
  <si>
    <t xml:space="preserve">Numbering of poles with Letter in white paint and  black paint background. </t>
  </si>
  <si>
    <t>GUY/ STAY  SET</t>
  </si>
  <si>
    <t xml:space="preserve">Supply and fixing of guy set Comprising of 7/9 Swg  wire with 15/19mm Dia 1.8 Mtrs long anchor rod turn buckle with eye bolt and nut for support the pole with insulator at 3 Mtrs level from ground level with all other necessary accessories with including all civil works like digging &amp; refilling with RCC foundation.   
</t>
  </si>
  <si>
    <t>QRO</t>
  </si>
  <si>
    <t xml:space="preserve">Area Light Circuit Should be connected with one  timer switches to control  all lights between 6 PM to 6 AM. </t>
  </si>
  <si>
    <t>CEIG APPROVAL :</t>
  </si>
  <si>
    <t>Feeder pillar panels -  pedestal / FOUNDATION   works ,</t>
  </si>
  <si>
    <t>LT / HT  , RMU  ,Feeder pillar  PANEL's   FOUNDATIONS</t>
  </si>
  <si>
    <t xml:space="preserve">sub station building construction works  </t>
  </si>
  <si>
    <r>
      <t xml:space="preserve">supply and Providing 2500 mm high chain link fencing  consisting of 50 x 50 x 6 mm ISA angle, vertical support port 2500 mm high (spacing not exceeding 2.5m), 50 x 50 x6 mm ISA angle 3000 mm long bracing struts (in both directions) for every fifth post (and at change of directions of the fence) and 10 gauge GI chain link mesh 50 x 50 mm fully  stretched and secured to ISA angle verticals and horizontals with 6mm dia GI bolts,  nuts and washers spaced at 150 mm (min) using 25 x6 mm GI flat cover strips, 170 mm long, bottom 75mm end of MS verticals and bracing struts to be split and 400 mm embedded in 400 x 400 x 500 deep cement concrete 1:3:6 including necessary  welding and/or bolted connections of MS  horizontals and bracings/struts to vertical posts, excavation, cement concrete and painting one coat of primer and two coats of synthetic  enamel  paint to all exposed faces of steel work and chain link fencing. Measured net area of fencing between external faces of horizontal  members. The quoted cost inclusive  of bottom brick  retaining wall  for the entire length  as required  [ </t>
    </r>
    <r>
      <rPr>
        <b/>
        <sz val="12"/>
        <color indexed="10"/>
        <rFont val="Calibri"/>
        <family val="2"/>
      </rPr>
      <t xml:space="preserve">pls refer the civil drawings ]
</t>
    </r>
    <r>
      <rPr>
        <sz val="12"/>
        <color indexed="10"/>
        <rFont val="Calibri"/>
        <family val="2"/>
      </rPr>
      <t xml:space="preserve">
</t>
    </r>
  </si>
  <si>
    <r>
      <t xml:space="preserve">Liasioning with  </t>
    </r>
    <r>
      <rPr>
        <b/>
        <sz val="12"/>
        <color indexed="10"/>
        <rFont val="Calibri"/>
        <family val="2"/>
      </rPr>
      <t>CEIG</t>
    </r>
    <r>
      <rPr>
        <sz val="12"/>
        <color indexed="8"/>
        <rFont val="Calibri"/>
        <family val="2"/>
      </rPr>
      <t xml:space="preserve"> with  Preparation of drawings as per Dy. </t>
    </r>
    <r>
      <rPr>
        <b/>
        <sz val="12"/>
        <color indexed="10"/>
        <rFont val="Calibri"/>
        <family val="2"/>
      </rPr>
      <t>CEIG</t>
    </r>
    <r>
      <rPr>
        <sz val="12"/>
        <color indexed="8"/>
        <rFont val="Calibri"/>
        <family val="2"/>
      </rPr>
      <t xml:space="preserve"> standards and geeting drawing approval  transformer, DG, UPS, Stabilizer HT / LT installation, lifts etc. That is  total project Electrification work , Filing the completion report of works  to the Electrical Inspectorate authorities, getting the inspection done at site, after that filing the rectification report with necessary rectification of defect pointed out By </t>
    </r>
    <r>
      <rPr>
        <b/>
        <sz val="12"/>
        <color indexed="10"/>
        <rFont val="Calibri"/>
        <family val="2"/>
      </rPr>
      <t xml:space="preserve">CEIG </t>
    </r>
    <r>
      <rPr>
        <sz val="12"/>
        <color indexed="8"/>
        <rFont val="Calibri"/>
        <family val="2"/>
      </rPr>
      <t xml:space="preserve">and getting the final approval from Electrical Inspectorate authorities and getting the safety certificate and charging the  Electricity Board line portion of the work etc. Single window agency approval will be furnished by Client.  
</t>
    </r>
  </si>
  <si>
    <t xml:space="preserve">Supply and Providing the 4000 A TP+1N+2E  laminated  copper flexible ,with  bimetallic  end  (  minimum length  300mm ) as  required length   with necessary all fixing electrolyte grade hardware's as required to connect Flanged End Bus bar with Transformer (or) DG (or) LT panels' terminal.. 
</t>
  </si>
  <si>
    <t xml:space="preserve">3.5 Core x 70  Sqmm XLPE AL.AR Cable </t>
  </si>
  <si>
    <t xml:space="preserve">3.5 Core x  95   Sqmm XLPE AL.AR Cable </t>
  </si>
  <si>
    <t>Over  Head  Line   POLE  PIT</t>
  </si>
  <si>
    <t xml:space="preserve">Heavy Duty Hume pipe. [NH4 ] </t>
  </si>
  <si>
    <t xml:space="preserve">Hot dip galvanized 40 x 6 mm GI tape with  GI fixing hardware's. </t>
  </si>
  <si>
    <t xml:space="preserve">Hot dip galvanized 25 x 6 mm GI tape with  GI fixing hardware's. </t>
  </si>
  <si>
    <t xml:space="preserve">25 x 3 mm copper tape  ETP Grade material (as per IS:191)  with  copper  fixing hardware's.  </t>
  </si>
  <si>
    <t xml:space="preserve">25 x 6 mm copper tape  ETP Grade material (as per IS:191)  with  copper  fixing hardware's.  </t>
  </si>
  <si>
    <t xml:space="preserve">Turn Angle /  Cut  point with inclusive of spiral coil earthing </t>
  </si>
  <si>
    <t>CLIENT :  M/s  MEGA FOOD PARK PVT LTD</t>
  </si>
  <si>
    <t>H.T. 11 KV (E) XLPE Aluminum Armoured Cable :</t>
  </si>
  <si>
    <t xml:space="preserve"> Right of way  and land acquisition  &amp; Any other approval other than  CEIG  </t>
  </si>
  <si>
    <t>Trench of width 600mm &amp; depth 750 mm.</t>
  </si>
  <si>
    <t>Trench of width 450mm &amp; depth  750 mm.</t>
  </si>
  <si>
    <t>Trench of width 300mm &amp; depth  750mm.</t>
  </si>
  <si>
    <r>
      <t>Note:</t>
    </r>
    <r>
      <rPr>
        <sz val="12"/>
        <color indexed="8"/>
        <rFont val="Calibri"/>
        <family val="2"/>
      </rPr>
      <t xml:space="preserve"> Excavation and refilling of  any type of earth soil,   with supply and providing cable protection of </t>
    </r>
    <r>
      <rPr>
        <b/>
        <sz val="12"/>
        <color indexed="10"/>
        <rFont val="Calibri"/>
        <family val="2"/>
      </rPr>
      <t xml:space="preserve">half cut heavy duty Hume pipe </t>
    </r>
    <r>
      <rPr>
        <sz val="12"/>
        <color indexed="8"/>
        <rFont val="Calibri"/>
        <family val="2"/>
      </rPr>
      <t xml:space="preserve">   with sand bed  and top including  C.I cable  route marker will be operated under schedule heading of  </t>
    </r>
    <r>
      <rPr>
        <b/>
        <sz val="12"/>
        <color indexed="8"/>
        <rFont val="Calibri"/>
        <family val="2"/>
      </rPr>
      <t xml:space="preserve">"Civil Works for outdoor cable laying".  
</t>
    </r>
  </si>
  <si>
    <t xml:space="preserve">TOTAL COST </t>
  </si>
  <si>
    <t>GRAND TOTAL OF SUPPLY AND ERECTIONS  ====&gt;</t>
  </si>
  <si>
    <t>Contractor shall get approval from the Owner/ Consultant for all Makes of items &amp; its specifications before supply the same at site.</t>
  </si>
  <si>
    <t>All materials used shall be of IS approved and ISI marked. In addition, BEE labeled items shall also be offered.</t>
  </si>
  <si>
    <t>The contractor shall do necessary arrangements to measure Soil Resistivity at the site by the Inspectorate, and shall submit the report to the Owner/Consultant.</t>
  </si>
  <si>
    <t>Note :  the following works are  not in electrical scope  ,</t>
  </si>
  <si>
    <t xml:space="preserve">Development charge ,security deposit , service charge  ,load sanctioning fee , deposits  ,supervision charges ,HT meter deposits , scrutiny fees  ,HT meter deposits , scrutiny fees , Right of way  and land acquisition   , Survey  etc………………..................................... Not considered. </t>
  </si>
  <si>
    <t xml:space="preserve">Important  NOTES </t>
  </si>
  <si>
    <t>Contractor shall get prior approval from Owner/ Consultant for quantities of items to be supplied at site. This is to ensure adequate and actual quantities for execution.</t>
  </si>
  <si>
    <t>Preparation of drawings, documents, liaison work, etc. for getting initial/final NOC from EB/ Pollution Control Board/ Electrical Inspectorate and other statutory agencies is also included in the scope of this contract. Contractor shall pay all the statutory fees initially, however, the same will be reimbursed on submission of Original  supporting documents.</t>
  </si>
  <si>
    <t>set</t>
  </si>
  <si>
    <r>
      <rPr>
        <b/>
        <u val="single"/>
        <sz val="12"/>
        <rFont val="Calibri"/>
        <family val="2"/>
      </rPr>
      <t>Note:</t>
    </r>
    <r>
      <rPr>
        <sz val="12"/>
        <rFont val="Calibri"/>
        <family val="2"/>
      </rPr>
      <t xml:space="preserve"> Excavation and refilling of  any type of Soil earth,   with supply and providing cable protection with sand  Bed   half cut  Heavy Duty Hume pipe   ( or )  with sand  Bed and bricks on  both side  cables and top  cable with including  C.I cable  route marker at 15 meter interval will be operated under schedule heading of  "Civil Works for outdoor cable laying".  
</t>
    </r>
  </si>
  <si>
    <t xml:space="preserve">3-Core x 185 Sqmm 11 KV (E) XLPE Aluminum Armoured  Cable </t>
  </si>
  <si>
    <t>3-Core x 185  Sqmm 11 KV (E) XLPE Aluminum Armoured   Indoor  End Termination :</t>
  </si>
  <si>
    <t>3-Core x 185  Sqmm 11 KV (E) XLPE Aluminum Armoured   Out door  End Termination :</t>
  </si>
  <si>
    <t xml:space="preserve">3-Core x 185  Sqmm 11 KV (E) XLPE Aluminum Armoured   STRAIGHT THROUGH  JOINT kit full set complete as required </t>
  </si>
  <si>
    <t xml:space="preserve">AMF &amp; SYNCHRONIZING PANEL EXTENDABLE TYPE </t>
  </si>
  <si>
    <t xml:space="preserve">Supply and erection testing and commissioning of  Hot Dip Galvanized internally and externally  65 to 70 micron DFL GI  1.5 meters long Double cross Arm bracket  suitable to the above pole ,pole cap bolt nut etc </t>
  </si>
  <si>
    <t xml:space="preserve">Supply,  installation, testing and commissioning of 0.3 MTRS height  suitable dia  50 mm dia B class GI  pipe to be embedded in  gate wall with 25 mm dia PVC  bent Pipes for incoming and outgoings cables, with painting of two coats of Zinc chromate primer and two coats of Aluminum paint externally for length above the wall with weather proof  Junction box consisting of  6A SP MCB, 20A  4 way Terminal box. The Junction box shall be of weather proof  phase and neutral loop-in and loop-out box as per specifications/drawings   The wiring from Junction box to Light fixture shall be carried out with 3core 2.5sq.mm flexible copper cable. 
</t>
  </si>
  <si>
    <t xml:space="preserve"> SEMAC CONSULTANTS  PVT LTD,</t>
  </si>
  <si>
    <t xml:space="preserve"> ISO  9001 : 2008  Certified Company</t>
  </si>
  <si>
    <r>
      <t xml:space="preserve">Excavation   of  outdoor pole Foundation pit  at a depth of 2000 mm below the Ground Level which includes excavation of any type of soil as per site condition and supply and providing  reinforced 600 x 600 x 2000 mm deep  RCC M20/M25 Civil foundation   with  necessary "U" Bolts &amp; Nuts  suitable for wind speed 169 km /hrs as per  detail of civil foundation drawings approved by consultants </t>
    </r>
    <r>
      <rPr>
        <sz val="12"/>
        <color indexed="10"/>
        <rFont val="Calibri"/>
        <family val="2"/>
      </rPr>
      <t>. [</t>
    </r>
    <r>
      <rPr>
        <b/>
        <sz val="12"/>
        <color indexed="10"/>
        <rFont val="Calibri"/>
        <family val="2"/>
      </rPr>
      <t xml:space="preserve"> Actual deep should be as per structural designer consultant ]</t>
    </r>
  </si>
  <si>
    <r>
      <t xml:space="preserve">Supply and erection testing and commissioning of  Hot Dip Galvanized internally and externally  65 to 70  micron DFL GI  </t>
    </r>
    <r>
      <rPr>
        <b/>
        <sz val="12"/>
        <color indexed="12"/>
        <rFont val="Calibri"/>
        <family val="2"/>
      </rPr>
      <t xml:space="preserve">1.0 / 0.5 </t>
    </r>
    <r>
      <rPr>
        <sz val="12"/>
        <color indexed="12"/>
        <rFont val="Calibri"/>
        <family val="2"/>
      </rPr>
      <t xml:space="preserve"> </t>
    </r>
    <r>
      <rPr>
        <sz val="12"/>
        <color indexed="8"/>
        <rFont val="Calibri"/>
        <family val="2"/>
      </rPr>
      <t xml:space="preserve">meters long single cross Arm bracket  suitable to the above pole ,pole cap bolt nut etc </t>
    </r>
  </si>
  <si>
    <r>
      <t xml:space="preserve">Supply and erection testing and commissioning of  Hot Dip Galvanized internally and externally  65 to 70  micron DFL GI  </t>
    </r>
    <r>
      <rPr>
        <b/>
        <sz val="12"/>
        <color indexed="12"/>
        <rFont val="Calibri"/>
        <family val="2"/>
      </rPr>
      <t>1.0 / 0.5</t>
    </r>
    <r>
      <rPr>
        <sz val="12"/>
        <rFont val="Calibri"/>
        <family val="2"/>
      </rPr>
      <t xml:space="preserve">  meters long Double  cross Arm bracket  suitable to the above pole ,pole cap bolt nut etc </t>
    </r>
  </si>
  <si>
    <r>
      <t xml:space="preserve">Supply,  installation, testing and commissioning of  132 W  LED   light fixture fitting along with all accessories Such as Gear Box , lamps etc as required with all fixing accessories  </t>
    </r>
    <r>
      <rPr>
        <b/>
        <sz val="12"/>
        <color indexed="10"/>
        <rFont val="Calibri"/>
        <family val="2"/>
      </rPr>
      <t>( Wipro CAT No:   LR10-132-XXX-57 -XX  )</t>
    </r>
  </si>
  <si>
    <r>
      <t xml:space="preserve">Supply,  installation, testing and commissioning of  250W  MH light fixture fitting along with all accessories Such as Gear Box , lamps etc as required with all fixing accessories  </t>
    </r>
    <r>
      <rPr>
        <b/>
        <sz val="12"/>
        <color indexed="10"/>
        <rFont val="Calibri"/>
        <family val="2"/>
      </rPr>
      <t>( Wipro CAT No:- WSH  42250 )</t>
    </r>
  </si>
  <si>
    <r>
      <t xml:space="preserve">Load Manager with measuring parameters of Voltage, Current, Frequency           </t>
    </r>
    <r>
      <rPr>
        <b/>
        <sz val="12"/>
        <color indexed="8"/>
        <rFont val="Calibri"/>
        <family val="2"/>
      </rPr>
      <t xml:space="preserve">(Conzerv Cat Log No: EM 6400 with Rs485). 
</t>
    </r>
  </si>
  <si>
    <t>BASIC  RATE</t>
  </si>
  <si>
    <t>Percentage of  taxes and Duties   =&gt;</t>
  </si>
  <si>
    <t>SER. TAX</t>
  </si>
  <si>
    <r>
      <t xml:space="preserve">Supply,  installation, testing and commissioning of  250W  MH light fixture fitting along with all accessories Such as Gear Box , lamps etc as required with all fixing accessories  </t>
    </r>
    <r>
      <rPr>
        <b/>
        <sz val="12"/>
        <color indexed="10"/>
        <rFont val="Calibri"/>
        <family val="2"/>
      </rPr>
      <t>( Wipro CAT No:- WSH  50250 )</t>
    </r>
  </si>
  <si>
    <r>
      <t xml:space="preserve">Supply,  installation, testing and commissioning of  250W  MH  Flood  light fixture fitting along with all accessories Such as Gear Box , lamps etc as required with all fixing accessories  </t>
    </r>
    <r>
      <rPr>
        <b/>
        <sz val="12"/>
        <color indexed="10"/>
        <rFont val="Calibri"/>
        <family val="2"/>
      </rPr>
      <t>(philips CAT No:- MWF 331 1 X HPITP 250W A)</t>
    </r>
  </si>
  <si>
    <t>300  mm dia  NP4  Hume pipe.</t>
  </si>
  <si>
    <t>450  mm dia  NP4  Hume pipe.</t>
  </si>
  <si>
    <t>600  mm dia  NP4  Hume pipe.</t>
  </si>
  <si>
    <t xml:space="preserve">a)  based on  Road layout this   BOQ prepared , If any changes  in road  layout  will affect   the   Drawings as well   qty </t>
  </si>
  <si>
    <t xml:space="preserve">EXCLUSION  OF ITEMS </t>
  </si>
  <si>
    <t xml:space="preserve">STATE  EB  LOAD SANCTION  &amp; DEMAND  APPROVAL  </t>
  </si>
  <si>
    <r>
      <t xml:space="preserve">Liasioning with STATE ELECTRICITY BOARD - Authorities for getting the Load sanction And filling the neceessry Forms ,documents etc Single window agency approval will be furnished by Client. The contractor has to get the load sanction ,bring the supply line  up to the consumer premisses,and charging the  EB supply.  (all Development charge,security deposit,sevice charge /supervison charges and fees of  </t>
    </r>
    <r>
      <rPr>
        <b/>
        <sz val="12"/>
        <color indexed="10"/>
        <rFont val="Calibri"/>
        <family val="2"/>
      </rPr>
      <t>MSEDCL</t>
    </r>
    <r>
      <rPr>
        <sz val="12"/>
        <color indexed="8"/>
        <rFont val="Calibri"/>
        <family val="2"/>
      </rPr>
      <t xml:space="preserve"> will be paid by costomer based on orginal  bill value ,  the payment will be paid to  the contractor after handing over the orginal bill or  EB  receipts. in the bill clearly client address and the towards the fees for what purpose  Paid should be clearly mentioned .
</t>
    </r>
  </si>
  <si>
    <r>
      <rPr>
        <b/>
        <u val="single"/>
        <sz val="14"/>
        <color indexed="10"/>
        <rFont val="Calibri"/>
        <family val="2"/>
      </rPr>
      <t xml:space="preserve">MHSEB  </t>
    </r>
    <r>
      <rPr>
        <sz val="14"/>
        <rFont val="Calibri"/>
        <family val="2"/>
      </rPr>
      <t xml:space="preserve"> External scope of work &amp; specification will be issued by  APSEB statutory authorities on completion of their estimation , the work to be  executed as per   authorities guideline only.</t>
    </r>
  </si>
  <si>
    <t>National highway approval  ETC not considered</t>
  </si>
  <si>
    <t>Electricity Boards :   Development charge  ,security deposit ,   service charge  ,load sanctioning fee  ,   meter deposits   etc ...   Not considered</t>
  </si>
  <si>
    <t xml:space="preserve">YARD FENCING &amp; JELLY SPREADING </t>
  </si>
  <si>
    <t xml:space="preserve">Supplying and spreading 40mm nominal size black granite jelly 150mm depth and over the 50mm River sand filling  as directed  the work etc.
</t>
  </si>
  <si>
    <t>Cum</t>
  </si>
  <si>
    <t xml:space="preserve">3-Core x 300  Sqmm 11KV (E) XLPE Aluminum Armoured  Cable - </t>
  </si>
  <si>
    <t>11KV (E)  HT  XLPE H.T Cable :</t>
  </si>
  <si>
    <t>11KV (E)  H.T. Cable End Termination :</t>
  </si>
  <si>
    <t xml:space="preserve">Supply and laying of following size Earth strip with fixing GI /Copper accessories , necessary interconnections between  earth station and equipments, incase of copper bare wire  the end to be terminated with suitable copper lugs ,copper fixing hardware's. the quoted cost should inclusive of civil excavation and refilling  works  where ever required.  the earth strip under ground joints must be welded / copper Brazed only.
</t>
  </si>
  <si>
    <r>
      <t xml:space="preserve">Supply, Erection testing and commissioning of DP Structure  consist of 2 Nos of  100 x  75  mm </t>
    </r>
    <r>
      <rPr>
        <b/>
        <sz val="12"/>
        <rFont val="Calibri"/>
        <family val="2"/>
      </rPr>
      <t>ISMB  Steel Poles</t>
    </r>
    <r>
      <rPr>
        <sz val="12"/>
        <rFont val="Calibri"/>
        <family val="2"/>
      </rPr>
      <t xml:space="preserve"> 11 Mtrs long pole , 9.0 Meter long  above at  ground  level  and 2.0 meters long  below  the ground by digging a pit of 2 meters depth and  Refilling back with 1:2:4  PCC/RCC  Foundation with cross arms, pin and disc insulators, 800A AB switch Double break with GI Guide line with  operating handle  with lockable arrangement  ,  DO fuse, Lightning Arrestor, earthing of LA and body parts including MS items as per specifications and standards of  </t>
    </r>
    <r>
      <rPr>
        <b/>
        <sz val="12"/>
        <color indexed="10"/>
        <rFont val="Calibri"/>
        <family val="2"/>
      </rPr>
      <t xml:space="preserve">MHSEB  , </t>
    </r>
    <r>
      <rPr>
        <sz val="12"/>
        <rFont val="Calibri"/>
        <family val="2"/>
      </rPr>
      <t xml:space="preserve">supply including all labour complete Civil RCC Foundation with coping, and two Cots of Painting over a cote of Zinc corrosive red oxide. Complete  body earthing  by 1R-25x6 mm GI strip with DMC insulator all other associate work required by state Electricity Board. </t>
    </r>
    <r>
      <rPr>
        <b/>
        <sz val="12"/>
        <color indexed="10"/>
        <rFont val="Calibri"/>
        <family val="2"/>
      </rPr>
      <t xml:space="preserve">(All Steel Material Make :- Jindal / Vizag / Tata ).  </t>
    </r>
    <r>
      <rPr>
        <sz val="12"/>
        <color indexed="8"/>
        <rFont val="Calibri"/>
        <family val="2"/>
      </rPr>
      <t xml:space="preserve">refer the tender drawing further </t>
    </r>
    <r>
      <rPr>
        <sz val="12"/>
        <color indexed="12"/>
        <rFont val="Calibri"/>
        <family val="2"/>
      </rPr>
      <t xml:space="preserve"> </t>
    </r>
    <r>
      <rPr>
        <b/>
        <sz val="12"/>
        <color indexed="12"/>
        <rFont val="Calibri"/>
        <family val="2"/>
      </rPr>
      <t xml:space="preserve">[ Client's   PORTION ]
</t>
    </r>
  </si>
  <si>
    <r>
      <t xml:space="preserve">Supply &amp; Erection ,aligning of  90 Degree  angle cut point for 11KV 3 phase  </t>
    </r>
    <r>
      <rPr>
        <b/>
        <sz val="12"/>
        <color indexed="10"/>
        <rFont val="Calibri"/>
        <family val="2"/>
      </rPr>
      <t xml:space="preserve">Single circuit line  , MS  "V"  /  Straight  cross Arm Channel, </t>
    </r>
    <r>
      <rPr>
        <sz val="12"/>
        <rFont val="Calibri"/>
        <family val="2"/>
      </rPr>
      <t xml:space="preserve">  four way /four direction   circuit through with necessary jumper ,jumper supports with  cross channels and insulators    with 4 nos - 11 Mtrs  PSCC  (each weight not less than 365 KG as per REC ) with Base Plate   including pole erection, cross Channel arms, clamps, strain insulators  ,pin insulators with pins  with metal channel Supports , 4 nos  stay sets complete with  guy insulator and concreting, G.I. bolts &amp; nuts, spring washers and earth coils. supply  of all  type  insulators &amp; metal parts as required . the rates quoted  inclusive of  11KV Lightning arrestor ,   11 kv aerial bunched cable Jumper, pin insulators with pins, Disc/strain insulators with metal channels supports  And  1:2:4 RCC Foundation aligning, Dead end clamp / Anchor clamp assembly brackets, clamps, Suspension clamp assembly  with 4  no of 11KV 800A  ON LOAD AB Switch   with GI Guide line with  operating handle  with lockable arrangement  etc. refer the tender drawing further ,
</t>
    </r>
  </si>
  <si>
    <r>
      <t xml:space="preserve">Supply &amp; Erection ,aligning of  90 Degree  angle cut point for 11KV 3 phase  </t>
    </r>
    <r>
      <rPr>
        <b/>
        <sz val="12"/>
        <color indexed="10"/>
        <rFont val="Calibri"/>
        <family val="2"/>
      </rPr>
      <t xml:space="preserve">Dual  Circuit line  , MS  "V"  /  Straight  cross Arm Channel, </t>
    </r>
    <r>
      <rPr>
        <sz val="12"/>
        <rFont val="Calibri"/>
        <family val="2"/>
      </rPr>
      <t xml:space="preserve">  four way /four direction   circuit through with necessary jumper ,jumper supports with  cross channels and insulators    with 4 nos - 11 Mtrs  PSCC  (each weight not less than 365 KG as per REC ) with Base Plate   including pole erection, cross Channel arms, clamps, strain insulators  ,pin insulators with pins  with metal channel Supports , 4 nos  stay sets complete with  guy insulator and concreting, G.I. bolts &amp; nuts, spring washers and earth coils. supply  of all  type  insulators &amp; metal parts as required . the rates quoted  inclusive of  11KV Lightning arrestor ,   11 kv aerial bunched cable Jumper, pin insulators with pins, Disc/strain insulators with metal channels supports  And  1:2:4 RCC Foundation aligning, Dead end clamp / Anchor clamp assembly brackets, clamps, Suspension clamp assembly  with 4  no of 11KV 800A  ON LOAD AB Switch   with GI Guide line with  operating handle  with lockable arrangement  etc. refer the tender drawing further ,
</t>
    </r>
  </si>
  <si>
    <r>
      <t xml:space="preserve">Supply &amp; Formation of end point </t>
    </r>
    <r>
      <rPr>
        <b/>
        <sz val="12"/>
        <color indexed="10"/>
        <rFont val="Calibri"/>
        <family val="2"/>
      </rPr>
      <t xml:space="preserve">(vertical /horizontal) </t>
    </r>
    <r>
      <rPr>
        <sz val="12"/>
        <rFont val="Calibri"/>
        <family val="2"/>
      </rPr>
      <t xml:space="preserve">) cut point for 11KV line with 11 Mtrs PSCC Poles (each weight not less than 365 KG as per REC )  including pole erection, cross arms, clamps,  strain insulators with metal parts, pin insulators with pins, 2Nos. stay set complete including guy insulator and concreting, G.I. bolts &amp; nuts, spring washers and earth coils. supply all the insulators &amp; metal parts wherever required in execution of this work and the rates mentioned are including the cost of pin insulators with pins, Disc/strain insulators with metal parts. and  1:2:4 RCC Foundation aligning, Dead end clamp / Anchor clamp assembly brackets, pole clamps, Suspension clamp assembly  etc. refer the tender drawing further </t>
    </r>
  </si>
  <si>
    <r>
      <t xml:space="preserve">Supply and laying of RCC heavy duty Cement pipes in  ground including chipping / excavation laying and making good the surface as required  with all accessories like  collars and bends and nipples required  pipe  shall be laid at a depth of 1000 mm below Finished ground level or under paved areas/under floor  with including  all  type  of civil engineering works as required.            </t>
    </r>
    <r>
      <rPr>
        <b/>
        <sz val="12"/>
        <color indexed="10"/>
        <rFont val="Calibri"/>
        <family val="2"/>
      </rPr>
      <t xml:space="preserve"> (sample  to be  get approved From  client/consultant )           
</t>
    </r>
    <r>
      <rPr>
        <sz val="12"/>
        <color indexed="8"/>
        <rFont val="Calibri"/>
        <family val="2"/>
      </rPr>
      <t xml:space="preserve">
</t>
    </r>
  </si>
  <si>
    <r>
      <t xml:space="preserve"> 8 SWG  Hot  Dip    GI  wire  </t>
    </r>
    <r>
      <rPr>
        <b/>
        <sz val="12"/>
        <rFont val="Calibri"/>
        <family val="2"/>
      </rPr>
      <t xml:space="preserve"> 
</t>
    </r>
  </si>
  <si>
    <t xml:space="preserve">11KV - 1 Module HT VCB   Indoor expandable   type </t>
  </si>
  <si>
    <r>
      <t xml:space="preserve">Supply, Installation, Testing and Commissioning of </t>
    </r>
    <r>
      <rPr>
        <b/>
        <sz val="12"/>
        <color indexed="10"/>
        <rFont val="Calibri"/>
        <family val="2"/>
      </rPr>
      <t xml:space="preserve">11KV, 1 No  800 A  VCB  [ 26 KA / 3 sec ]  </t>
    </r>
    <r>
      <rPr>
        <sz val="12"/>
        <rFont val="Calibri"/>
        <family val="2"/>
      </rPr>
      <t xml:space="preserve">The VCB Panel horizontal withdrawals made of  14 Swg CRCA  Sheet Steel Clad, Synthetic Epoxy  powder coated finish painted,  totally enclosed  free standing cubicle type , suitable for operation on 11KV  3Ph, 50Hz, AC earthed  system. full set  complete with bus bar inter connections control wiring designation labels, caution notices, sealing and pad locking facilities wherever necessary space provision for entry of HT cables from the bottom through detachable gland plates. </t>
    </r>
    <r>
      <rPr>
        <sz val="12"/>
        <color indexed="8"/>
        <rFont val="Calibri"/>
        <family val="2"/>
      </rPr>
      <t xml:space="preserve">with </t>
    </r>
    <r>
      <rPr>
        <b/>
        <sz val="12"/>
        <rFont val="Calibri"/>
        <family val="2"/>
      </rPr>
      <t> </t>
    </r>
    <r>
      <rPr>
        <sz val="12"/>
        <rFont val="Calibri"/>
        <family val="2"/>
      </rPr>
      <t xml:space="preserve">relay and metering  two cubic compartments, 230V AC Spring charging Motor mechanism, trip circuit shall be operated on  </t>
    </r>
    <r>
      <rPr>
        <b/>
        <sz val="12"/>
        <color indexed="10"/>
        <rFont val="Calibri"/>
        <family val="2"/>
      </rPr>
      <t xml:space="preserve"> 110V DC</t>
    </r>
    <r>
      <rPr>
        <sz val="12"/>
        <rFont val="Calibri"/>
        <family val="2"/>
      </rPr>
      <t xml:space="preserve"> and as per the detailed specifications. Separate CT's are to be provided for Protection  and  Metering of burden 50VA ,15KV  class of 0.5 accuracy for metering and protection as 5 P 10  with the panel shall consist of suitable rating TPN +E Electrolyte Al bus bar (at the rating of 0.8A  Sq.mm) supported with DMC/ SMC barriers and color coded with Heat shrinkable sleeves.</t>
    </r>
  </si>
  <si>
    <t>Excavation of pole pit for   planting of the poles on the approved route including all civil works associated like excavation, concreting coping etc   pit size  0.45 M x 0.45 M x 1.8 M  at any type of soil for 11.0 M  poles with including dewatering, Shoring and shuttering as necessary and back filling the pit (after erection and concreting ,coping of the poles ) with excavated earth / extra earth / excavated rock bits if any and leveling the site without any lead. ( in wet soil and black cotton soil planting depth of pole may be increased by 0.2 to 0.3 Mtrs and wind span limited). 1:2:4 RCC Foundation aligning. The size of the pit will be  having a depth of 1/6 of the full length of the support.</t>
  </si>
  <si>
    <t xml:space="preserve">same as above  item   but  with  200 x 100 mm  ISMB  weight 25.4 kg per mtr  for  Dual circuit </t>
  </si>
  <si>
    <t>Pole with spiral coil pole earthing  @ 40 / 45     MTRS SPAN</t>
  </si>
  <si>
    <t xml:space="preserve">CIRCUIT   BREAK / ISOLATION   POINT  </t>
  </si>
  <si>
    <r>
      <t xml:space="preserve">Supply &amp; Formation of   </t>
    </r>
    <r>
      <rPr>
        <b/>
        <sz val="12"/>
        <color indexed="10"/>
        <rFont val="Calibri"/>
        <family val="2"/>
      </rPr>
      <t xml:space="preserve">Dead end point  </t>
    </r>
    <r>
      <rPr>
        <sz val="12"/>
        <rFont val="Calibri"/>
        <family val="2"/>
      </rPr>
      <t xml:space="preserve">for </t>
    </r>
    <r>
      <rPr>
        <b/>
        <sz val="12"/>
        <color indexed="8"/>
        <rFont val="Calibri"/>
        <family val="2"/>
      </rPr>
      <t>11KV 3 phase</t>
    </r>
    <r>
      <rPr>
        <b/>
        <sz val="12"/>
        <color indexed="10"/>
        <rFont val="Calibri"/>
        <family val="2"/>
      </rPr>
      <t xml:space="preserve">  Single circuit line  , </t>
    </r>
    <r>
      <rPr>
        <b/>
        <sz val="12"/>
        <color indexed="8"/>
        <rFont val="Calibri"/>
        <family val="2"/>
      </rPr>
      <t>MS  "V"  /  Straight  cross Arm Channel,  11 Mtrs PSCC Poles (each weight not less than 365 KG as per REC</t>
    </r>
    <r>
      <rPr>
        <b/>
        <sz val="12"/>
        <color indexed="10"/>
        <rFont val="Calibri"/>
        <family val="2"/>
      </rPr>
      <t xml:space="preserve"> )  </t>
    </r>
    <r>
      <rPr>
        <sz val="12"/>
        <rFont val="Calibri"/>
        <family val="2"/>
      </rPr>
      <t xml:space="preserve">including pole erection, cross arms, clamps,  strain insulators with metal supports ;   the rates mentioned are inclusive the cost of  1 Nos stay set complete including guy insulator and concreting, G.I. bolts &amp; nuts, spring washers and earth coils Disc/strain insulators with metal parts and  1:2:4 RCC Foundation aligning, Dead end clamp / Anchor clamp assembly brackets, pole clamps, Suspension clamp assembly  etc. </t>
    </r>
  </si>
  <si>
    <r>
      <t xml:space="preserve">Supply &amp; Formation of   </t>
    </r>
    <r>
      <rPr>
        <b/>
        <sz val="12"/>
        <color indexed="10"/>
        <rFont val="Calibri"/>
        <family val="2"/>
      </rPr>
      <t xml:space="preserve">Dead end point  </t>
    </r>
    <r>
      <rPr>
        <sz val="12"/>
        <rFont val="Calibri"/>
        <family val="2"/>
      </rPr>
      <t xml:space="preserve">for </t>
    </r>
    <r>
      <rPr>
        <b/>
        <sz val="12"/>
        <color indexed="8"/>
        <rFont val="Calibri"/>
        <family val="2"/>
      </rPr>
      <t>11KV 3 phase</t>
    </r>
    <r>
      <rPr>
        <b/>
        <sz val="12"/>
        <color indexed="10"/>
        <rFont val="Calibri"/>
        <family val="2"/>
      </rPr>
      <t xml:space="preserve">  DUAL  circuit line  </t>
    </r>
    <r>
      <rPr>
        <b/>
        <sz val="12"/>
        <color indexed="8"/>
        <rFont val="Calibri"/>
        <family val="2"/>
      </rPr>
      <t xml:space="preserve">, MS  "V"  /  Straight  cross Arm Channel,  11 Mtrs PSCC Poles (each weight not less than 365 KG as per REC </t>
    </r>
    <r>
      <rPr>
        <b/>
        <sz val="12"/>
        <color indexed="10"/>
        <rFont val="Calibri"/>
        <family val="2"/>
      </rPr>
      <t xml:space="preserve">)  </t>
    </r>
    <r>
      <rPr>
        <sz val="12"/>
        <rFont val="Calibri"/>
        <family val="2"/>
      </rPr>
      <t xml:space="preserve">including pole erection, cross arms, clamps,  strain insulators with metal supports ;   the rates mentioned are inclusive the cost of  1 Nos stay set complete including guy insulator and concreting, G.I. bolts &amp; nuts, spring washers and earth coils Disc/strain insulators with metal parts and  1:2:4 RCC Foundation aligning, Dead end clamp / Anchor clamp assembly brackets, pole clamps, Suspension clamp assembly  etc. </t>
    </r>
  </si>
  <si>
    <t xml:space="preserve">Over Head  Line (AAAC) as per Indian Standard 398 Part -IV : 1994  &amp; Up To Date latest amendment   [Unit Per RMT   is for  3 phase ] </t>
  </si>
  <si>
    <t>Supply, receive, store, stringing /Paving , testing &amp; commissioning of  Laying, cradle guarding for road crossings using GI wires and earthing the same) Guarding between two poles like Single/Double/Tri./Four Poles etc. to guard LT/11 KV/Telephone lines, Road/River crossing etc. with G.I. Wire 6 SWG and G.I. Wire 8 SWG including fixing of guarding channel with clamps and nuts and bolts as per relevant drawing.</t>
  </si>
  <si>
    <t xml:space="preserve">Supplying &amp; Erection of 11 kV danger boards, as per STATE ELECTRICITY BOARD  requirement.                      
</t>
  </si>
  <si>
    <t xml:space="preserve">Supplying &amp; Erection of Rubber mats of 11 KV grade 2.0 Meters  (L)  x 1.0 Meters and of sufficient minimum  12mm  thickness as required by the Electrical Inspectorate and confirming to IS 5424.                     
</t>
  </si>
  <si>
    <r>
      <t xml:space="preserve">Supply and Installation of 5KG capacity  ABC type fire extinguishers complete with mounting brackets, spray nozzles, connecting pipes, "OPEN / CLOSE" valves with all other necessary accessories complete as required. </t>
    </r>
    <r>
      <rPr>
        <b/>
        <sz val="12"/>
        <color indexed="8"/>
        <rFont val="Calibri"/>
        <family val="2"/>
      </rPr>
      <t xml:space="preserve">(make: USHA, fire pro). </t>
    </r>
    <r>
      <rPr>
        <sz val="12"/>
        <color indexed="14"/>
        <rFont val="Calibri"/>
        <family val="2"/>
      </rPr>
      <t xml:space="preserve">or equivalent of approved ISI make.              </t>
    </r>
    <r>
      <rPr>
        <b/>
        <sz val="12"/>
        <color indexed="8"/>
        <rFont val="Calibri"/>
        <family val="2"/>
      </rPr>
      <t xml:space="preserve">
</t>
    </r>
  </si>
  <si>
    <t xml:space="preserve">supply and providing of 11KV grade hand gloves with chalk powder including suitable weather proof  transparent  box with lock and key
</t>
  </si>
  <si>
    <t xml:space="preserve">Supply and providing Electrical  As built  single line diagrams (As Built  scheme )  with  laminated frame.        </t>
  </si>
  <si>
    <t xml:space="preserve"> OHL poles  and  DP structures   pits excavation ,  foundation  should be inclusive  of  the quoted cost.</t>
  </si>
  <si>
    <t xml:space="preserve">  quoted cost should inclusive of pole identification  number </t>
  </si>
  <si>
    <t xml:space="preserve">11KV   Aerial bunched cable cost   should be incclusive of  cost quoted </t>
  </si>
  <si>
    <t xml:space="preserve"> GI /Aluminium cable clamp should  be used for the HT cable down drop from OHL ,poles ,DP structure  to  Ground  , looping etc , the cost for this   clamp and fixing  hardware should be included in the cables  RMT.</t>
  </si>
  <si>
    <t xml:space="preserve"> the quoted cost should included.  Spiral Coil Earthing to be used for all poles </t>
  </si>
  <si>
    <t xml:space="preserve">MASONARY  CABLE TRENCH  </t>
  </si>
  <si>
    <t xml:space="preserve">  based on  Road layout this   BOQ  prepared , If any changes  in road  layout  will affect   the   Drawings as well   qty </t>
  </si>
  <si>
    <t xml:space="preserve">EXCLUSION  OF  THE ITEMS </t>
  </si>
  <si>
    <t>CLIENT :  M/s   MEGA   FOOD   PARK   PVT   LTD</t>
  </si>
  <si>
    <t xml:space="preserve">Subject :       TENDER  BOQ  FOR   CORE AND INFRSTRUCTURE   ELECTRICAL DISTIBUTION   WORKS  FOR  THE  PROPOSED   MEGA  FOOD PARK PVT LTD  </t>
  </si>
  <si>
    <t xml:space="preserve">3.5 Core x 50 Sqmm XLPE AL.AR Cable </t>
  </si>
  <si>
    <t xml:space="preserve">7 Core x 2.5 Sqmm  Copper armoured Cable. </t>
  </si>
  <si>
    <t xml:space="preserve">12 Core x 2.5 Sqmm  Copper armoured Cable. </t>
  </si>
  <si>
    <t xml:space="preserve">24 Core x 2.5 Sqmm Copper armoured Cable. </t>
  </si>
  <si>
    <t>EXHAUST SYSTEM :</t>
  </si>
  <si>
    <t xml:space="preserve">Exhaust pipe including flexible from DG set covered by glass wool with Aluminum cladding etc.,
</t>
  </si>
  <si>
    <t>POLLUTION CONTROL BOARD APPROVAL :</t>
  </si>
  <si>
    <t xml:space="preserve">Liasioning with Pollution Control Board Authorities for getting the sanction. Preparation of as built drawings as required standards for approval, Filling the completion report to the authorities, getting the inspection done at site, filling the reflection report, getting the approval from Pollution Control Boas authorities. Single window agency approval will be furnished by Client.( for All DG set)
</t>
  </si>
  <si>
    <t xml:space="preserve">Incoming : </t>
  </si>
  <si>
    <t>b)  Start/stop/Trip controls  with True RMS type Digital meters with LCD Displays &amp; AMF Module.</t>
  </si>
  <si>
    <t>EARTH STATIONS:</t>
  </si>
  <si>
    <t>ETP Grade EARTHING TAPES (Electrolyte Grade  )</t>
  </si>
  <si>
    <t xml:space="preserve">Supply and laying of following size earth strips including excavation and refilling of earth when laid in  ground if required with all  fixing accessories when laid on the wall/ Cable tray  with necessary interconnections with earth  station and equipments. Including copper hardware items. strips  joints should be copper welded or brazed.
</t>
  </si>
  <si>
    <t>POWER  CABLES :</t>
  </si>
  <si>
    <t xml:space="preserve">3 Core x 2.5 Sqmm  Copper armoured Cable. </t>
  </si>
  <si>
    <t>CABLE END TERMINATION :</t>
  </si>
  <si>
    <t xml:space="preserve">L.T BUS DUCT  </t>
  </si>
  <si>
    <t>H.T. 11 KV ( E)   XLPE Alluminium Armoured Cable :</t>
  </si>
  <si>
    <t>LSM</t>
  </si>
  <si>
    <t>Supply, Erection, Testing and commissioning of 1.0 meters long 20mm solid copper rod with air terminal with base plate full set complete .</t>
  </si>
  <si>
    <t xml:space="preserve">Supply,erection, testing and commissioning of  DG Sets  With Auto Main Failure With Individual  ACB ,  Load sharing , Load  shedding and  Auto mains failure Facility with built-in individual ACBs as incomers and  outgoing of required capacity with   the double voltmeter, double frequency meter &amp; consisting of complete set of necessary Relays &amp; Meters and  following accessories. of complete set of necessary Relays &amp; Meters.    
 </t>
  </si>
  <si>
    <r>
      <t xml:space="preserve">Supply and Providing the 2000A TP+1N+2E  laminated </t>
    </r>
    <r>
      <rPr>
        <b/>
        <sz val="12"/>
        <color indexed="8"/>
        <rFont val="Calibri"/>
        <family val="2"/>
      </rPr>
      <t xml:space="preserve"> </t>
    </r>
    <r>
      <rPr>
        <b/>
        <sz val="12"/>
        <color indexed="10"/>
        <rFont val="Calibri"/>
        <family val="2"/>
      </rPr>
      <t>copper flexible</t>
    </r>
    <r>
      <rPr>
        <sz val="12"/>
        <color indexed="8"/>
        <rFont val="Calibri"/>
        <family val="2"/>
      </rPr>
      <t xml:space="preserve"> bimetallic of required length ( minimum 400mm )  with necessary all fixing electrolyte grade hardware's as required. 
</t>
    </r>
  </si>
  <si>
    <r>
      <t xml:space="preserve">Supply and fixing of 2000A 415V, TPN+E 90 Deg Bend of  LHS (or) RHS  Horizontal Suitable for  </t>
    </r>
    <r>
      <rPr>
        <b/>
        <u val="single"/>
        <sz val="12"/>
        <color indexed="12"/>
        <rFont val="Calibri"/>
        <family val="2"/>
      </rPr>
      <t xml:space="preserve">Outdoor  </t>
    </r>
    <r>
      <rPr>
        <b/>
        <sz val="12"/>
        <color indexed="8"/>
        <rFont val="Calibri"/>
        <family val="2"/>
      </rPr>
      <t>type</t>
    </r>
    <r>
      <rPr>
        <sz val="12"/>
        <color indexed="8"/>
        <rFont val="Calibri"/>
        <family val="2"/>
      </rPr>
      <t xml:space="preserve"> application.
</t>
    </r>
  </si>
  <si>
    <t xml:space="preserve">25 x 6 mm  Hot  Dip  Galvanized  GI  strip          (for Body ear thing )        
</t>
  </si>
  <si>
    <t xml:space="preserve">50 x 6 mm  Hot Dip Galvanized GI strip             (for Body ear thing )                
</t>
  </si>
  <si>
    <t xml:space="preserve">60 x 6 mm Copper Tape           (for  1250 KVA   Neutral ear thing )                         
</t>
  </si>
  <si>
    <t xml:space="preserve">25x 6 mm Copper Tape             (for   500 KVA  Neutral ear thing )                         
</t>
  </si>
  <si>
    <t xml:space="preserve">25x 3 mm Copper Tape            (for   250 KVA  Neutral ear thing )                         
</t>
  </si>
  <si>
    <t xml:space="preserve"> RCC  /PCC  FOUNDATION   For   the   DG sets    and  Panels  </t>
  </si>
  <si>
    <t>A )  if  any change in  MEP  services  load  will affect the  DG as well transformers   size etc.</t>
  </si>
  <si>
    <t xml:space="preserve">C )     quoted cost should inclusive of all taxes  , duty  ,octroi,  transport   etc </t>
  </si>
  <si>
    <r>
      <t xml:space="preserve">Supply, Erection, Testing and commissioning of </t>
    </r>
    <r>
      <rPr>
        <b/>
        <sz val="12"/>
        <color indexed="8"/>
        <rFont val="Calibri"/>
        <family val="2"/>
      </rPr>
      <t xml:space="preserve"> </t>
    </r>
    <r>
      <rPr>
        <sz val="12"/>
        <color indexed="8"/>
        <rFont val="Calibri"/>
        <family val="2"/>
      </rPr>
      <t xml:space="preserve">  suitable Dia  ( minimum 300mm Dia ) 6mm thick B Class MS pipe with  flanges, fire fly gaskets, hardware, gladded with 50mm thick Glass wool insulation covered with 24SWG Aluminum sheet and provided with rain cap etc.., as per specification inclusive of all supports of wall, ceiling, etc., 
</t>
    </r>
  </si>
  <si>
    <t>G</t>
  </si>
  <si>
    <t>PART-  D   :  MSEDCL  LIASIONING WORKS</t>
  </si>
  <si>
    <t>PART-  C  :      STREET / ROAD LIGHTING</t>
  </si>
  <si>
    <t>PART-  A     :      [ CORE &amp; INFRA STRUCTURE  AREA  ELECTRICAL  WORKS ]</t>
  </si>
  <si>
    <t xml:space="preserve">Supply and erection testing and commissioning of  Hot Dip Galvanized internally and externally  65 to 70  micron DFL GI  1.0 mtrs long single cross Arm bracket  suitable to the above pole ,pole cap bolt nut etc </t>
  </si>
  <si>
    <t xml:space="preserve">Supply and erection testing and commissioning of  Hot Dip Galvanized internally and externally  65 to 70  micron DFL GI  1.5 mtrs long single cross Arm bracket  suitable to the above pole ,pole cap bolt nut etc </t>
  </si>
  <si>
    <t xml:space="preserve"> OFC   WORKS</t>
  </si>
  <si>
    <t xml:space="preserve">Supply, laying, testing  and commissioning of 42 U 19" 800 X 800 Network Rack with necessary accessories
</t>
  </si>
  <si>
    <t xml:space="preserve">Supply, laying, testing  and commissioning of Outdoor Metal Enclosure H36"x W36"x D 12" Network Rack with necessary accessories
</t>
  </si>
  <si>
    <t xml:space="preserve">Supply and laying, Testing of telephone cables armoured  annealed tinned copper conductor and petroleum jelly filled with polythene outer jackets conforming to P&amp;T specification.  The method of Telephone cables shall be run in a separate trench at least 600 mm away from other power cables. The civil works for excavation will be included under heading "Civil Works for Outdoor Cable Laying   This rate shall include cable end terminations also using kits  cable glands cable lugs  etc  as required complete.
</t>
  </si>
  <si>
    <t>NOTE:- The cable sizes &amp; lengths for Telephone cables, conduits &amp; wires / LAN conduits are only tentative. However they may vary as per the site conditions &amp; actual requirements</t>
  </si>
  <si>
    <t>VOICE  WORKS -TELEPHONE CABLES / JELLY FILLED CABLES :</t>
  </si>
  <si>
    <t xml:space="preserve">50 Pair   Armoured annealed tinned copper conductor cable and petroleum jelly filled </t>
  </si>
  <si>
    <t xml:space="preserve">100 Pair   Armoured annealed tinned copper conductor cable and petroleum jelly filled </t>
  </si>
  <si>
    <t xml:space="preserve">150 Pair   Armoured annealed tinned copper conductor cable and petroleum jelly filled </t>
  </si>
  <si>
    <t xml:space="preserve">10 Pair   Armoured annealed tinned copper conductor cable and petroleum jelly filled </t>
  </si>
  <si>
    <t>TELEPHONE JUNCTION BOXES :</t>
  </si>
  <si>
    <t xml:space="preserve">50 Pair Telephone  junction MDF  with  krone connectors </t>
  </si>
  <si>
    <t xml:space="preserve">100 Pair Telephone  junction MDF   with  krone connectors </t>
  </si>
  <si>
    <t xml:space="preserve">150 Pair Telephone   jjunction MDF  with  krone connectors </t>
  </si>
  <si>
    <t xml:space="preserve">10 Pair Telephone junction MDF  box with  krone connectors </t>
  </si>
  <si>
    <t xml:space="preserve">Project Management Charges </t>
  </si>
  <si>
    <t xml:space="preserve">Project Management Charges  for  entire DATA  works </t>
  </si>
  <si>
    <t xml:space="preserve">from  EXTERNAL  SERVICE PROVIDERS INCOMING OFC CABLE WITH ALL ACCESSORIES </t>
  </si>
  <si>
    <t>A )  if  any change in  ROAD layout  will affect the OFC and  TP cable length</t>
  </si>
  <si>
    <t xml:space="preserve">civil works  required  Exchange room   and 6 nos of  mini exchange rooms </t>
  </si>
  <si>
    <t xml:space="preserve">B)  quoted cost should inclusive of all taxes  , duty  ,octroi,  transport   etc </t>
  </si>
  <si>
    <t>Each individual leasable plots  OFC and  TP cables</t>
  </si>
  <si>
    <t>     RACKS:</t>
  </si>
  <si>
    <t xml:space="preserve">25x 3 mm Copper Tape  </t>
  </si>
  <si>
    <t xml:space="preserve"> PRIME POWER  CONTINUOUS  DUTY  DG SETS  </t>
  </si>
  <si>
    <t>Project Management  Charges  for  entire Tele phone system</t>
  </si>
  <si>
    <t xml:space="preserve">25x 3 mm Copper Tape  (  for   250 KVA  Neutral ear thing )                         
</t>
  </si>
  <si>
    <t>STEEL   ITEMS</t>
  </si>
  <si>
    <t>internal distribution   and  internal work panel   ,cables ,lighting   etc not considered.</t>
  </si>
  <si>
    <r>
      <t xml:space="preserve">Supply and erection testing and commissioning of  Hot Dip Galvanized internally and externally  65 to 70  micron DFL GI  </t>
    </r>
    <r>
      <rPr>
        <sz val="12"/>
        <color indexed="48"/>
        <rFont val="Calibri"/>
        <family val="2"/>
      </rPr>
      <t>1.5</t>
    </r>
    <r>
      <rPr>
        <sz val="12"/>
        <rFont val="Calibri"/>
        <family val="2"/>
      </rPr>
      <t xml:space="preserve"> meters long single cross Arm bracket  suitable to the above pole ,pole cap bolt nut etc </t>
    </r>
  </si>
  <si>
    <r>
      <t xml:space="preserve">supply , Excavation   of outdoor cable trenches at a depth specified  below From  Ground Level with  including excavation at any type of soil as per site condition requirements  and providing sand layer  bed cushioning for cable,  providing  </t>
    </r>
    <r>
      <rPr>
        <b/>
        <sz val="12"/>
        <color indexed="10"/>
        <rFont val="Calibri"/>
        <family val="2"/>
      </rPr>
      <t xml:space="preserve">HALF CUT HEAVY DUTY HUME PIPE  for entire length covering </t>
    </r>
    <r>
      <rPr>
        <sz val="12"/>
        <rFont val="Calibri"/>
        <family val="2"/>
      </rPr>
      <t xml:space="preserve">  and  refilling the trench  and making good surface as required. quoted cost  inclusive of  Providing HT /  LT cable route marker at every  15 Mtrs distance.
</t>
    </r>
  </si>
  <si>
    <t xml:space="preserve">Supplying &amp; Erection of Rubber mats of 11 KV grade 2.0 Mtrs x 1.0 Mtrs and of sufficient 12mm  thickness as required by the Electrical Inspectorate and confirming to IS 5424.                     
</t>
  </si>
  <si>
    <t>3-Core x 300  Sqmm    straight through  joints Termination :</t>
  </si>
  <si>
    <r>
      <t xml:space="preserve">3-Core x 300 Sqmm  11KV (E) XLPE Aluminum Armoured  Cables </t>
    </r>
    <r>
      <rPr>
        <b/>
        <sz val="12"/>
        <color indexed="8"/>
        <rFont val="Calibri"/>
        <family val="2"/>
      </rPr>
      <t>Out door  End Termination :</t>
    </r>
  </si>
  <si>
    <r>
      <t xml:space="preserve">3-Core x 300 Sqmm 11KV (E) XLPE Aluminum Armoured  Cables </t>
    </r>
    <r>
      <rPr>
        <b/>
        <sz val="12"/>
        <color indexed="8"/>
        <rFont val="Calibri"/>
        <family val="2"/>
      </rPr>
      <t>indoor  End Termination :</t>
    </r>
  </si>
  <si>
    <t xml:space="preserve">3-Core x 300 Sqmm 11 KV (E) XLPE Aluminum Armoured   STRAIGHT THROUGH  JOINT kit full set complete as required </t>
  </si>
  <si>
    <t xml:space="preserve">3-Core x 300 Sqmm  11 KV (E) XLPE Aluminum Armoured  Cable - </t>
  </si>
  <si>
    <r>
      <rPr>
        <b/>
        <u val="single"/>
        <sz val="12"/>
        <rFont val="Calibri"/>
        <family val="2"/>
      </rPr>
      <t>Note:</t>
    </r>
    <r>
      <rPr>
        <b/>
        <u val="single"/>
        <sz val="12"/>
        <color indexed="8"/>
        <rFont val="Calibri"/>
        <family val="2"/>
      </rPr>
      <t xml:space="preserve"> </t>
    </r>
    <r>
      <rPr>
        <sz val="12"/>
        <color indexed="8"/>
        <rFont val="Calibri"/>
        <family val="2"/>
      </rPr>
      <t xml:space="preserve">Excavation and refilling of  any type of earth soil,   with supply and providing cable protection by  </t>
    </r>
    <r>
      <rPr>
        <b/>
        <sz val="12"/>
        <color indexed="10"/>
        <rFont val="Calibri"/>
        <family val="2"/>
      </rPr>
      <t xml:space="preserve">half cut heavy duty Hume pipe </t>
    </r>
    <r>
      <rPr>
        <sz val="12"/>
        <color indexed="8"/>
        <rFont val="Calibri"/>
        <family val="2"/>
      </rPr>
      <t xml:space="preserve">   with 150 mm river sand bed  and top including  C.I cable  route marker will be operated under schedule heading of  </t>
    </r>
    <r>
      <rPr>
        <b/>
        <sz val="12"/>
        <color indexed="10"/>
        <rFont val="Calibri"/>
        <family val="2"/>
      </rPr>
      <t xml:space="preserve">"Civil Works for outdoor cable laying".  
</t>
    </r>
  </si>
  <si>
    <r>
      <t xml:space="preserve">SUPPLY &amp; Providing C.I PIPE Earth station,  with 100 mm internal dia  13mm thick C.I pipe   3 mtr long CI pipe with 2 runs of 50 x 6 mm Hot Dip Galvanized GI strips  of each 3 Meter  long with  including  Excavation of earth pit in any type of soil and construction of  230mm  thick brick trough (450 mm length x 450mm wide  x 450 inner  trough clearance ),  providing meshed funnel, CI  heavy duty ISI approved  Square type cover , C.I heavy duty rib and other civil Engineering works, spreading a homogenous mixture of Pentonite around the plate, copper /bimetallic/  GI  bolt nut  washer etc, completely as per IS 3043, 1987 or latest revision.
</t>
    </r>
    <r>
      <rPr>
        <b/>
        <sz val="12"/>
        <color indexed="48"/>
        <rFont val="Calibri"/>
        <family val="2"/>
      </rPr>
      <t>[ C.I pipe make : Kapilansh Dhatu Udyog Pvt Ltd,   model no :  type D ]</t>
    </r>
    <r>
      <rPr>
        <sz val="12"/>
        <rFont val="Calibri"/>
        <family val="2"/>
      </rPr>
      <t xml:space="preserve">
</t>
    </r>
  </si>
  <si>
    <r>
      <t xml:space="preserve">Supply and Providing Copper Plate Earth station,  with 600 X 600 X 3.15mm thick copper plate terminated with 2 runs of </t>
    </r>
    <r>
      <rPr>
        <b/>
        <u val="single"/>
        <sz val="12"/>
        <color indexed="10"/>
        <rFont val="Calibri"/>
        <family val="2"/>
      </rPr>
      <t>25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500 KVA Transformer Neutral earthing )</t>
    </r>
    <r>
      <rPr>
        <b/>
        <sz val="12"/>
        <color indexed="62"/>
        <rFont val="Calibri"/>
        <family val="2"/>
      </rPr>
      <t>[ C.I pipe make : Kapilansh Dhatu Udyog Pvt Ltd,   model no :  type D ]</t>
    </r>
  </si>
  <si>
    <r>
      <t xml:space="preserve">Supply and fixing of  4000 A 415V, TP+1N+2E,  Aluminum  Sandwich Bus duct with Uni block joints   suitable for  </t>
    </r>
    <r>
      <rPr>
        <u val="single"/>
        <sz val="12"/>
        <color indexed="30"/>
        <rFont val="Calibri"/>
        <family val="2"/>
      </rPr>
      <t>in</t>
    </r>
    <r>
      <rPr>
        <b/>
        <u val="single"/>
        <sz val="12"/>
        <color indexed="30"/>
        <rFont val="Calibri"/>
        <family val="2"/>
      </rPr>
      <t>door   application</t>
    </r>
    <r>
      <rPr>
        <sz val="12"/>
        <color indexed="8"/>
        <rFont val="Calibri"/>
        <family val="2"/>
      </rPr>
      <t xml:space="preserve"> With external double ear thing </t>
    </r>
  </si>
  <si>
    <r>
      <t xml:space="preserve">Supply and fixing of 4000 A 415V, TPN+E , 90 Degree  Bend  (or ) Offset Edge  Elbow  (or )  Edge Elbow  (or )   LHS (or) RHS  Vertical  (or ) horizontal  bends Suitable for </t>
    </r>
    <r>
      <rPr>
        <b/>
        <u val="single"/>
        <sz val="12"/>
        <color indexed="30"/>
        <rFont val="Calibri"/>
        <family val="2"/>
      </rPr>
      <t xml:space="preserve">intdoor  type </t>
    </r>
    <r>
      <rPr>
        <sz val="12"/>
        <color indexed="8"/>
        <rFont val="Calibri"/>
        <family val="2"/>
      </rPr>
      <t xml:space="preserve">application.
</t>
    </r>
  </si>
  <si>
    <t xml:space="preserve">LT cable  for any Hybrid options </t>
  </si>
  <si>
    <t xml:space="preserve">A )  based on  Road layout this   BOQ prepared , If any changes  in road  layout  will affect   the   Drawings as well   qty </t>
  </si>
  <si>
    <t xml:space="preserve">b)     quoted cost should inclusive of all taxes  , duty  ,octroi,  transport   etc </t>
  </si>
  <si>
    <t xml:space="preserve">quoted cost should inclusive of all taxes  , duty  ,octroi,  transport   etc </t>
  </si>
  <si>
    <t>PART- G   :   [ DG   POWER  BACK UP   FOR  CORE &amp; INFRA STRUCTURE  AREA  ONLY  ]</t>
  </si>
  <si>
    <t xml:space="preserve">The work shall be carried out strictly as per Electrical Inspectorate &amp; EB standards  and only after getting Electrical  scheme approval   from the Electrical Inspectorate  only the execution work  starts </t>
  </si>
  <si>
    <t xml:space="preserve">Quoted cost should inclusive of all taxes  , duty  ,octroi,  transport   etc </t>
  </si>
  <si>
    <t>internal  works  not considered</t>
  </si>
  <si>
    <t xml:space="preserve">same as above  item    but  with  1 00 x 75 mm  ISMB  weight 25.4 kg per mtr  for  single  circuit </t>
  </si>
  <si>
    <r>
      <t xml:space="preserve">Supply, Erection testing and commissioning of </t>
    </r>
    <r>
      <rPr>
        <b/>
        <sz val="12"/>
        <color indexed="10"/>
        <rFont val="Calibri"/>
        <family val="2"/>
      </rPr>
      <t xml:space="preserve"> FOUR POLE  Structure </t>
    </r>
    <r>
      <rPr>
        <b/>
        <sz val="12"/>
        <color indexed="8"/>
        <rFont val="Calibri"/>
        <family val="2"/>
      </rPr>
      <t xml:space="preserve">consist </t>
    </r>
    <r>
      <rPr>
        <b/>
        <sz val="12"/>
        <color indexed="10"/>
        <rFont val="Calibri"/>
        <family val="2"/>
      </rPr>
      <t>of 4 Nos</t>
    </r>
    <r>
      <rPr>
        <sz val="12"/>
        <color indexed="8"/>
        <rFont val="Calibri"/>
        <family val="2"/>
      </rPr>
      <t xml:space="preserve"> of 100 x 75 mm ISMB Poles 11 Mtrs long pole ,9.0 Meter long  above at the ground and 2.0 meters long  below ground by digging a pit of 2 meters depth Refilling back with 1:2:4 RCC Foundation</t>
    </r>
    <r>
      <rPr>
        <b/>
        <sz val="12"/>
        <color indexed="8"/>
        <rFont val="Calibri"/>
        <family val="2"/>
      </rPr>
      <t xml:space="preserve"> ,fixing spiral earth coils, steel   cross members  to support all type  of insulators AB switch etc suitable for </t>
    </r>
    <r>
      <rPr>
        <b/>
        <u val="single"/>
        <sz val="12"/>
        <color indexed="8"/>
        <rFont val="Calibri"/>
        <family val="2"/>
      </rPr>
      <t xml:space="preserve">Dual </t>
    </r>
    <r>
      <rPr>
        <b/>
        <sz val="12"/>
        <color indexed="8"/>
        <rFont val="Calibri"/>
        <family val="2"/>
      </rPr>
      <t xml:space="preserve">circuit  </t>
    </r>
    <r>
      <rPr>
        <sz val="12"/>
        <color indexed="8"/>
        <rFont val="Calibri"/>
        <family val="2"/>
      </rPr>
      <t xml:space="preserve">GI   -V- shape cross arm, with </t>
    </r>
    <r>
      <rPr>
        <b/>
        <sz val="12"/>
        <color indexed="10"/>
        <rFont val="Calibri"/>
        <family val="2"/>
      </rPr>
      <t>4  no of 11KV 800A</t>
    </r>
    <r>
      <rPr>
        <sz val="12"/>
        <color indexed="8"/>
        <rFont val="Calibri"/>
        <family val="2"/>
      </rPr>
      <t xml:space="preserve">  ON LOAD AB Switches   Double break   wit</t>
    </r>
    <r>
      <rPr>
        <b/>
        <sz val="12"/>
        <color indexed="8"/>
        <rFont val="Calibri"/>
        <family val="2"/>
      </rPr>
      <t>h GI Guide lines  with  operating handles  with lockable arrangement</t>
    </r>
    <r>
      <rPr>
        <sz val="12"/>
        <color indexed="8"/>
        <rFont val="Calibri"/>
        <family val="2"/>
      </rPr>
      <t xml:space="preserve">  looping HT aerial bunched cables with necessary angle iron supports complete with hardware (including the cost of the pit excavation, concreting and back filling ,transport of all materials .).  inclusive of  the  supply and erect  Dead end clamp / Anchor clamp assembly brackets, pole clamps, Suspension clamp assembly  etc.   Quoted cost inclusive of  11 KV  Aerial bunched cable Jumper,  and two Cots of Painting over a cote of Zinc corrosive red oxide. Complete  body earthing  by 1R-25x6 mm GI strip with DMC insulator all other associate work required by state Electricity Board. Complete  body earthing  by 1R-25x6 mm GI strip with DMC insulator  all other associate work required . . Channel and angle for supporting  11 KV   AB Switch, HG Fuse unit, Channel for supporting insulators, anti climbing device with fasteners, danger plate, nuts bolts &amp; washers, preformed insulator  binding, and required hardware, </t>
    </r>
    <r>
      <rPr>
        <b/>
        <sz val="12"/>
        <color indexed="12"/>
        <rFont val="Calibri"/>
        <family val="2"/>
      </rPr>
      <t xml:space="preserve"> [All Steel Material Make :- Jindal / Vizag / Tata   refer the tender drawing further ]
</t>
    </r>
  </si>
  <si>
    <r>
      <t xml:space="preserve">Supply, Erection testing and commissioning of </t>
    </r>
    <r>
      <rPr>
        <b/>
        <sz val="12"/>
        <color indexed="10"/>
        <rFont val="Calibri"/>
        <family val="2"/>
      </rPr>
      <t>DP Structure</t>
    </r>
    <r>
      <rPr>
        <sz val="12"/>
        <color indexed="8"/>
        <rFont val="Calibri"/>
        <family val="2"/>
      </rPr>
      <t xml:space="preserve"> consist of</t>
    </r>
    <r>
      <rPr>
        <b/>
        <sz val="12"/>
        <color indexed="10"/>
        <rFont val="Calibri"/>
        <family val="2"/>
      </rPr>
      <t xml:space="preserve"> 2 Nos</t>
    </r>
    <r>
      <rPr>
        <sz val="12"/>
        <color indexed="8"/>
        <rFont val="Calibri"/>
        <family val="2"/>
      </rPr>
      <t xml:space="preserve"> of 100  x  75 mm ISMB Poles 11 Mtrs long pole ,9.0 Meter long  above at the ground and 2.0 meters long  below ground by digging a pit of 2 meters depth Refilling back with 1:2:4 RCC Foundation</t>
    </r>
    <r>
      <rPr>
        <b/>
        <sz val="12"/>
        <color indexed="8"/>
        <rFont val="Calibri"/>
        <family val="2"/>
      </rPr>
      <t xml:space="preserve"> ,fixing spiral earth coils, steel   cross members  to support all type  of insulators AB switch etc suitable for </t>
    </r>
    <r>
      <rPr>
        <b/>
        <u val="single"/>
        <sz val="12"/>
        <color indexed="8"/>
        <rFont val="Calibri"/>
        <family val="2"/>
      </rPr>
      <t xml:space="preserve">Dual </t>
    </r>
    <r>
      <rPr>
        <b/>
        <sz val="12"/>
        <color indexed="8"/>
        <rFont val="Calibri"/>
        <family val="2"/>
      </rPr>
      <t xml:space="preserve">circuit  </t>
    </r>
    <r>
      <rPr>
        <sz val="12"/>
        <color indexed="8"/>
        <rFont val="Calibri"/>
        <family val="2"/>
      </rPr>
      <t xml:space="preserve">GI   -V- shape cross arm, </t>
    </r>
    <r>
      <rPr>
        <b/>
        <sz val="12"/>
        <color indexed="8"/>
        <rFont val="Calibri"/>
        <family val="2"/>
      </rPr>
      <t>with</t>
    </r>
    <r>
      <rPr>
        <b/>
        <sz val="12"/>
        <color indexed="10"/>
        <rFont val="Calibri"/>
        <family val="2"/>
      </rPr>
      <t xml:space="preserve"> 2</t>
    </r>
    <r>
      <rPr>
        <sz val="12"/>
        <color indexed="10"/>
        <rFont val="Calibri"/>
        <family val="2"/>
      </rPr>
      <t xml:space="preserve"> no of 11KV 800A</t>
    </r>
    <r>
      <rPr>
        <sz val="12"/>
        <color indexed="8"/>
        <rFont val="Calibri"/>
        <family val="2"/>
      </rPr>
      <t xml:space="preserve">  ON LOAD AB Switches   Double break   wit</t>
    </r>
    <r>
      <rPr>
        <b/>
        <sz val="12"/>
        <color indexed="8"/>
        <rFont val="Calibri"/>
        <family val="2"/>
      </rPr>
      <t>h GI Guide lines  with  operating handles  with lockable arrangement</t>
    </r>
    <r>
      <rPr>
        <sz val="12"/>
        <color indexed="8"/>
        <rFont val="Calibri"/>
        <family val="2"/>
      </rPr>
      <t xml:space="preserve">  looping HT aerial bunched cables with necessary angle iron supports complete with hardware (including the cost of the pit excavation, concreting and back filling ,transport of all materials .).  inclusive of  the  supply and erect  Dead end clamp / Anchor clamp assembly brackets, pole clamps, Suspension clamp assembly  etc.   Quoted cost inclusive of  11 KV  Aerial bunched cable Jumper,  and two Cots of Painting over a cote of Zinc corrosive red oxide. Complete  body earthing  by 1R-25x6 mm GI strip with DMC insulator all other associate work required by state Electricity Board. Complete  body earthing  by 1R-25x6 mm GI strip with DMC insulator all other associate work required by state Electricity Board. Channel and angle for supporting  11 KV 2-pole AB Switch, HG Fuse unit, Channel for supporting insulators, anti climbing device with fasteners, danger plate, nuts bolts &amp; washers, preformed insulator  binding, and required hardware,,</t>
    </r>
    <r>
      <rPr>
        <b/>
        <sz val="12"/>
        <color indexed="8"/>
        <rFont val="Calibri"/>
        <family val="2"/>
      </rPr>
      <t xml:space="preserve"> </t>
    </r>
    <r>
      <rPr>
        <b/>
        <sz val="12"/>
        <color indexed="12"/>
        <rFont val="Calibri"/>
        <family val="2"/>
      </rPr>
      <t xml:space="preserve">[All Steel Material Make :- Jindal / Vizag / Tata   refer the tender drawing further ]
</t>
    </r>
  </si>
  <si>
    <r>
      <t xml:space="preserve">Supply, receive, store, stringing /Paving , testing &amp; commissioning of  Laying, spreading, lifting,  jointing and final sagging of  Conductor in accordance with profiles and sag chart including binding, jumpering and fixing of all accessories in  3 nos. conductor in parallel </t>
    </r>
    <r>
      <rPr>
        <b/>
        <sz val="12"/>
        <color indexed="10"/>
        <rFont val="Calibri"/>
        <family val="2"/>
      </rPr>
      <t xml:space="preserve">[ R Y B]  </t>
    </r>
    <r>
      <rPr>
        <sz val="12"/>
        <rFont val="Calibri"/>
        <family val="2"/>
      </rPr>
      <t xml:space="preserve">  stringing of three runs of AAA conductor  from pole to pole firmly fixed to the pin insulators using binding wires. </t>
    </r>
    <r>
      <rPr>
        <b/>
        <sz val="12"/>
        <color indexed="10"/>
        <rFont val="Calibri"/>
        <family val="2"/>
      </rPr>
      <t xml:space="preserve">11 KV    AAAC  conductor as Per IS  398 ( part - IV )  and  latest standard (suitable current carrying  capacity  450 Amps  at 65 degree ) </t>
    </r>
    <r>
      <rPr>
        <sz val="12"/>
        <color indexed="8"/>
        <rFont val="Calibri"/>
        <family val="2"/>
      </rPr>
      <t>Conductor a</t>
    </r>
    <r>
      <rPr>
        <b/>
        <sz val="12"/>
        <color indexed="8"/>
        <rFont val="Calibri"/>
        <family val="2"/>
      </rPr>
      <t xml:space="preserve">s </t>
    </r>
    <r>
      <rPr>
        <sz val="12"/>
        <rFont val="Calibri"/>
        <family val="2"/>
      </rPr>
      <t xml:space="preserve"> stringing duly arranging temporary guys, tensioning, sagging of conductor maintaining the ground clearances as per IE rules 1956, pin binding, strain insulator binding and giving jumpers etc, including all transportation ,fixing binding accessories as required.</t>
    </r>
    <r>
      <rPr>
        <sz val="12"/>
        <color indexed="48"/>
        <rFont val="Calibri"/>
        <family val="2"/>
      </rPr>
      <t xml:space="preserve"> </t>
    </r>
    <r>
      <rPr>
        <b/>
        <sz val="12"/>
        <color indexed="48"/>
        <rFont val="Calibri"/>
        <family val="2"/>
      </rPr>
      <t xml:space="preserve"> [  100 SQ MM  ,   7  x 4.26  mm  mm Dia    ,ultimate  breaking 29 .26  [Kn] 0.3390  Resistance @ 20 Degree C  ]  </t>
    </r>
    <r>
      <rPr>
        <b/>
        <u val="single"/>
        <sz val="12"/>
        <color indexed="10"/>
        <rFont val="Calibri"/>
        <family val="2"/>
      </rPr>
      <t>Unit Per RMT   is for  3 phase .</t>
    </r>
  </si>
  <si>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t>
    </r>
    <r>
      <rPr>
        <b/>
        <sz val="12"/>
        <color indexed="62"/>
        <rFont val="Calibri"/>
        <family val="2"/>
      </rPr>
      <t>[ C.I pipe make : Kapilansh Dhatu Udyog Pvt Ltd,   model no :  type D ]</t>
    </r>
  </si>
  <si>
    <r>
      <t xml:space="preserve">500 KVA  11KV/433V, Dyn11, Oil cooled ONAN type  Out door continuous duty   Transformer with  OFF LOAD Transformer  </t>
    </r>
    <r>
      <rPr>
        <b/>
        <sz val="12"/>
        <color indexed="10"/>
        <rFont val="Calibri"/>
        <family val="2"/>
      </rPr>
      <t>[ FOR  ADMIN,LAB,CANTEEN, SECURITY ,WB,DRR  ]</t>
    </r>
  </si>
  <si>
    <t xml:space="preserve">750  KVA  11KV/433V, Dyn11, Oil cooled ONAN type  Out door continuous duty   Transformer with  OFF LOAD Transformer </t>
  </si>
  <si>
    <t xml:space="preserve">1000  KVA  11KV/433V, Dyn11, Oil cooled ONAN type  Out door continuous duty   Transformer with  OFF LOAD Transformer </t>
  </si>
  <si>
    <t xml:space="preserve">1250  KVA  11KV/433V, Dyn11, Oil cooled ONAN type  Out door continuous duty  Transformer with  OFF LOAD Transformer </t>
  </si>
  <si>
    <t xml:space="preserve">1600  KVA  11KV/433V, Dyn11, Oil cooled ONAN type  Out door continuous duty  Transformer with  OFF LOAD Transformer </t>
  </si>
  <si>
    <t xml:space="preserve">2000 KVA 11KV/433V, Dyn11, Oil cooled ONAN type  Out door continuous duty  Transformer with  OFF LOAD Transformer </t>
  </si>
  <si>
    <r>
      <t xml:space="preserve">Supply, Erection testing and commissioning of DP Structure  consist of 2 Nos of  </t>
    </r>
    <r>
      <rPr>
        <b/>
        <sz val="12"/>
        <rFont val="Calibri"/>
        <family val="2"/>
      </rPr>
      <t>100 x  75</t>
    </r>
    <r>
      <rPr>
        <sz val="12"/>
        <rFont val="Calibri"/>
        <family val="2"/>
      </rPr>
      <t xml:space="preserve">  mm </t>
    </r>
    <r>
      <rPr>
        <b/>
        <sz val="12"/>
        <rFont val="Calibri"/>
        <family val="2"/>
      </rPr>
      <t>ISMB  Steel Poles</t>
    </r>
    <r>
      <rPr>
        <sz val="12"/>
        <rFont val="Calibri"/>
        <family val="2"/>
      </rPr>
      <t xml:space="preserve"> 11 Mtrs long pole , 9.0 Meter long  above at  ground  level  and 2.0 meters long  below  the ground by digging a pit of 2 meters depth and  Refilling back with 1:2:4  PCC/RCC  Foundation with cross arms, pin and disc insulators, 800A AB switch Double break with GI Guide line with  operating handle  with lockable arrangement  ,  DO fuse, Lightning Arrestor, earthing of LA and body parts including MS items as per specifications and standards of  </t>
    </r>
    <r>
      <rPr>
        <b/>
        <sz val="12"/>
        <color indexed="10"/>
        <rFont val="Calibri"/>
        <family val="2"/>
      </rPr>
      <t xml:space="preserve">MHSEB  </t>
    </r>
    <r>
      <rPr>
        <sz val="12"/>
        <rFont val="Calibri"/>
        <family val="2"/>
      </rPr>
      <t xml:space="preserve">and . Supply and fixing of LT Trivector Meter 500/5 in P.P Box with 4 CTs of 0.5 Class as per standards and specifications of </t>
    </r>
    <r>
      <rPr>
        <b/>
        <sz val="12"/>
        <color indexed="10"/>
        <rFont val="Calibri"/>
        <family val="2"/>
      </rPr>
      <t>MHSEB</t>
    </r>
    <r>
      <rPr>
        <sz val="12"/>
        <rFont val="Calibri"/>
        <family val="2"/>
      </rPr>
      <t xml:space="preserve">   complete from</t>
    </r>
    <r>
      <rPr>
        <sz val="12"/>
        <color indexed="10"/>
        <rFont val="Calibri"/>
        <family val="2"/>
      </rPr>
      <t xml:space="preserve"> </t>
    </r>
    <r>
      <rPr>
        <b/>
        <sz val="12"/>
        <color indexed="10"/>
        <rFont val="Calibri"/>
        <family val="2"/>
      </rPr>
      <t>MHSEB</t>
    </r>
    <r>
      <rPr>
        <b/>
        <sz val="12"/>
        <rFont val="Calibri"/>
        <family val="2"/>
      </rPr>
      <t xml:space="preserve"> </t>
    </r>
    <r>
      <rPr>
        <sz val="12"/>
        <rFont val="Calibri"/>
        <family val="2"/>
      </rPr>
      <t xml:space="preserve"> approved vendors. Supply and installation of Rural Type Distribution board as per standards and specifications of</t>
    </r>
    <r>
      <rPr>
        <b/>
        <sz val="12"/>
        <color indexed="10"/>
        <rFont val="Calibri"/>
        <family val="2"/>
      </rPr>
      <t xml:space="preserve"> MHSEB </t>
    </r>
    <r>
      <rPr>
        <sz val="12"/>
        <rFont val="Calibri"/>
        <family val="2"/>
      </rPr>
      <t xml:space="preserve"> complete . Labour charges for connection of metering board and provision of HT supply including all labour complete Civil RCC Foundation with coping, and two Cots of Painting over a cote of Zinc corrosive red oxide. Complete  body earthing  by 1R-25x6 mm GI strip with DMC insulator all other associate work required by state Electricity Board. </t>
    </r>
    <r>
      <rPr>
        <b/>
        <sz val="12"/>
        <color indexed="10"/>
        <rFont val="Calibri"/>
        <family val="2"/>
      </rPr>
      <t xml:space="preserve">(All Steel Material Make :- Jindal / Vizag / Tata ).  </t>
    </r>
    <r>
      <rPr>
        <sz val="12"/>
        <color indexed="8"/>
        <rFont val="Calibri"/>
        <family val="2"/>
      </rPr>
      <t xml:space="preserve">refer the tender drawing further  </t>
    </r>
    <r>
      <rPr>
        <b/>
        <sz val="12"/>
        <color indexed="12"/>
        <rFont val="Calibri"/>
        <family val="2"/>
      </rPr>
      <t xml:space="preserve">[  MHSEB  PORTION ]
</t>
    </r>
    <r>
      <rPr>
        <b/>
        <sz val="12"/>
        <color indexed="10"/>
        <rFont val="Calibri"/>
        <family val="2"/>
      </rPr>
      <t xml:space="preserve">
</t>
    </r>
  </si>
  <si>
    <t>PART- B   :   11 KV   OHL  WORKS</t>
  </si>
  <si>
    <t>Trench of width 600mm &amp; depth 600 mm.</t>
  </si>
  <si>
    <t>Trench of width 450mm &amp; depth  600 mm.</t>
  </si>
  <si>
    <t>Trench of width 300mm &amp; depth  600mm.</t>
  </si>
  <si>
    <r>
      <t xml:space="preserve">Supply, laying, testing  and commissioning of   12 core SM Outdoor OFC   Cable </t>
    </r>
    <r>
      <rPr>
        <b/>
        <sz val="12"/>
        <rFont val="Calibri"/>
        <family val="2"/>
      </rPr>
      <t xml:space="preserve"> </t>
    </r>
    <r>
      <rPr>
        <b/>
        <sz val="12"/>
        <color indexed="48"/>
        <rFont val="Calibri"/>
        <family val="2"/>
      </rPr>
      <t xml:space="preserve">[MAKE : Molex  ] 
</t>
    </r>
    <r>
      <rPr>
        <sz val="12"/>
        <color indexed="8"/>
        <rFont val="Calibri"/>
        <family val="2"/>
      </rPr>
      <t>12-core, Single Mode, Corrugated Steel tape Armour, Loose-tube, Fully water  blocked core ,E glass Yarns, Out door fiber cable fully  conforming  to ITU-T  G.652.D And/OR IEC 60793-2-50 C1.3 standard</t>
    </r>
  </si>
  <si>
    <r>
      <t xml:space="preserve">Supply, laying, testing  and commissioning of    Pig Tail (1 m long) as per Tec Specification No. G/OFJ- 01 / 03 Jun'99 with latest amendment.  </t>
    </r>
    <r>
      <rPr>
        <sz val="12"/>
        <color indexed="48"/>
        <rFont val="Calibri"/>
        <family val="2"/>
      </rPr>
      <t>[MAKE : Molex  ]</t>
    </r>
  </si>
  <si>
    <r>
      <t xml:space="preserve">Supply, laying, testing  and commissioning of   Molex Blank plate  </t>
    </r>
    <r>
      <rPr>
        <b/>
        <sz val="12"/>
        <color indexed="48"/>
        <rFont val="Calibri"/>
        <family val="2"/>
      </rPr>
      <t>[MAKE : Molex  ]</t>
    </r>
    <r>
      <rPr>
        <sz val="12"/>
        <rFont val="Calibri"/>
        <family val="2"/>
      </rPr>
      <t xml:space="preserve">
</t>
    </r>
  </si>
  <si>
    <r>
      <t xml:space="preserve">Supply, laying, testing  and commissioning of Molex 48 Port Standard Grade fiber Enclosure, 2U - Unloaded  </t>
    </r>
    <r>
      <rPr>
        <sz val="12"/>
        <color indexed="48"/>
        <rFont val="Calibri"/>
        <family val="2"/>
      </rPr>
      <t xml:space="preserve"> </t>
    </r>
    <r>
      <rPr>
        <b/>
        <sz val="12"/>
        <color indexed="48"/>
        <rFont val="Calibri"/>
        <family val="2"/>
      </rPr>
      <t>[MAKE : Molex  ]</t>
    </r>
  </si>
  <si>
    <r>
      <t xml:space="preserve">Supply, laying, testing  and commissioning of Molex 24 Port Standard Grade fiber Enclosure, 1U - Unloaded  </t>
    </r>
    <r>
      <rPr>
        <b/>
        <sz val="12"/>
        <rFont val="Calibri"/>
        <family val="2"/>
      </rPr>
      <t xml:space="preserve">  </t>
    </r>
    <r>
      <rPr>
        <b/>
        <sz val="12"/>
        <color indexed="48"/>
        <rFont val="Calibri"/>
        <family val="2"/>
      </rPr>
      <t xml:space="preserve">[MAKE : Molex  ]
 </t>
    </r>
  </si>
  <si>
    <r>
      <t xml:space="preserve">Supply, laying, testing  and commissioning of  Molex SC-LC / SC-SC Duplex Ptach cord SM 2 Mtr length   </t>
    </r>
    <r>
      <rPr>
        <b/>
        <sz val="12"/>
        <color indexed="48"/>
        <rFont val="Calibri"/>
        <family val="2"/>
      </rPr>
      <t xml:space="preserve"> [MAKE : Molex  ]
</t>
    </r>
  </si>
  <si>
    <r>
      <rPr>
        <sz val="12"/>
        <color indexed="8"/>
        <rFont val="Calibri"/>
        <family val="2"/>
      </rPr>
      <t xml:space="preserve">Supply and installation of outdoor type  krone connectors </t>
    </r>
    <r>
      <rPr>
        <b/>
        <sz val="12"/>
        <color indexed="8"/>
        <rFont val="Calibri"/>
        <family val="2"/>
      </rPr>
      <t xml:space="preserve"> termina</t>
    </r>
    <r>
      <rPr>
        <sz val="12"/>
        <color indexed="8"/>
        <rFont val="Calibri"/>
        <family val="2"/>
      </rPr>
      <t>l  box with including krone connectors ,locking  arrangements  full set complete with All fixing hardwares .</t>
    </r>
    <r>
      <rPr>
        <sz val="12"/>
        <color indexed="10"/>
        <rFont val="Calibri"/>
        <family val="2"/>
      </rPr>
      <t xml:space="preserve">
</t>
    </r>
  </si>
  <si>
    <t xml:space="preserve">125 /5A, CL - 1.0, 10VA Resin Cast Current Transformers - 3 No                            
</t>
  </si>
  <si>
    <t xml:space="preserve">125 A,Electrolyte Grade TPN+E Aluminum Bus bars with 0.8A/Sq.mm Current density.     
</t>
  </si>
  <si>
    <t xml:space="preserve">MASONARY CABLE TRENCH    if any </t>
  </si>
  <si>
    <t>if any  National highway  clearance  approval and  road cutting  works not considered</t>
  </si>
  <si>
    <t xml:space="preserve">Project  :  PROPOSED   FOOD PARK  DEVELOPMENT  AT  WAHEGAON  VILLAGE , PAITHAN TALUKA , AURANGABAD </t>
  </si>
  <si>
    <r>
      <t>Supply, loading ,unloading ,store,  , erection, testing &amp; commissioning of  11KV/433V, Dyn11, Oil cooled ONAN type  Out door mounting type  Copper wound continuous duty Transformer with Marshalling Box, Oil Temperature Indicator, Winding Temperature Indicator, Bucholz Relay, Magnetic oil level gauge with alarm,  Bidirectional rollers, cable boxes on both side, Pressure Relief Valve, NCT for REFR relay  etc.,  including the first filling of  transformer oil and all other accessories as required. The tap off on the side shall be + 10 % /   - 10% in steps of 1.25 %. the percentage  of impedance   etc refer the specification and Drgs.   (shall be conforming to IS 11171&amp; IS 2026/IEC 726)</t>
    </r>
    <r>
      <rPr>
        <b/>
        <sz val="12"/>
        <color indexed="48"/>
        <rFont val="Calibri"/>
        <family val="2"/>
      </rPr>
      <t xml:space="preserve">   </t>
    </r>
    <r>
      <rPr>
        <b/>
        <sz val="12"/>
        <color indexed="48"/>
        <rFont val="Calibri"/>
        <family val="2"/>
      </rPr>
      <t xml:space="preserve">  </t>
    </r>
  </si>
  <si>
    <t xml:space="preserve">    [ MAKES :   Universal / CCI-Tropodur  / KEI  / RPG /  RR  )       </t>
  </si>
  <si>
    <r>
      <t xml:space="preserve">Supply , providing ,testing and commissioning of  11KV (E)   HT cable termination kit for  </t>
    </r>
    <r>
      <rPr>
        <sz val="12"/>
        <color indexed="10"/>
        <rFont val="Calibri"/>
        <family val="2"/>
      </rPr>
      <t xml:space="preserve"> indoor/ outdoor</t>
    </r>
    <r>
      <rPr>
        <sz val="12"/>
        <color indexed="8"/>
        <rFont val="Calibri"/>
        <family val="2"/>
      </rPr>
      <t xml:space="preserve"> Heat shrinkable  end termination kit suitable for the HT XLPE cable with all sundry material like BI-metallic Lugs using crimping , including  Earthing of termination kit etc. full set complete.</t>
    </r>
    <r>
      <rPr>
        <b/>
        <sz val="12"/>
        <color indexed="48"/>
        <rFont val="Calibri"/>
        <family val="2"/>
      </rPr>
      <t xml:space="preserve"> </t>
    </r>
  </si>
  <si>
    <t>[ MAKE:   RAYCHEM ]</t>
  </si>
  <si>
    <t xml:space="preserve">Supply and laying of following dia RCC   Heavy Duty Hume pipes with all accessories like  collars and bends and nipples as  required  for road crossings, laid    below ground level at minimum depth of 1000mm  or under paved areas/under floor  with including  all civil engineering works as required.     </t>
  </si>
  <si>
    <t xml:space="preserve">(sample  to be  get approved From  client/consultant ) </t>
  </si>
  <si>
    <t xml:space="preserve">EARTHING -  CPRI  APPROVED </t>
  </si>
  <si>
    <t xml:space="preserve"> EAR THING TAPES / WIRES:  [  ETP Grade material (as per IS:191 ]</t>
  </si>
  <si>
    <t xml:space="preserve">[ Makes: Siemens/ ABB/ Schneider  / CG ]  </t>
  </si>
  <si>
    <t xml:space="preserve">EXCLUSION  </t>
  </si>
  <si>
    <r>
      <t xml:space="preserve"> 11 KV  POINT  OF SUPPLY  &amp;  METERING YARD  -   </t>
    </r>
    <r>
      <rPr>
        <b/>
        <sz val="12"/>
        <color indexed="48"/>
        <rFont val="Calibri"/>
        <family val="2"/>
      </rPr>
      <t xml:space="preserve"> [STEEL    Make:- Jindal / TATA / Vizag  ]</t>
    </r>
  </si>
  <si>
    <t xml:space="preserve"> [STEEL    Make:- Jindal / TATA / Vizag  ]</t>
  </si>
  <si>
    <r>
      <t>Supply, laying, testing and commissioning of  following size 3-core-11KV (E) HT  XLPE insulated  Aluminum Armoured  under ground cable, shall be laid  in builted up cable trench / already laid RCC Heavy Duty Hume pipe / on cable tray / in buried ground at a depth of 1000mm below ground level  . The cable shall conform  to IS 7098-  Part II.</t>
    </r>
    <r>
      <rPr>
        <sz val="12"/>
        <color indexed="30"/>
        <rFont val="Calibri"/>
        <family val="2"/>
      </rPr>
      <t xml:space="preserve">  </t>
    </r>
    <r>
      <rPr>
        <b/>
        <sz val="12"/>
        <color indexed="30"/>
        <rFont val="Calibri"/>
        <family val="2"/>
      </rPr>
      <t xml:space="preserve">
</t>
    </r>
  </si>
  <si>
    <r>
      <t xml:space="preserve"> Incomer module shall be with  11000v /√3 / 110V /√3  CL. 0.2/50VA,  Potential Transformers, panels shall be of Bottom Cable Entry only. Panels shall be extendable  type on either ends. Every VCB shall be provided with ON/OFF /Trip Indication lamps of LED type. 8 Window Annunciation panel with windows of </t>
    </r>
    <r>
      <rPr>
        <b/>
        <sz val="12"/>
        <color indexed="10"/>
        <rFont val="Calibri"/>
        <family val="2"/>
      </rPr>
      <t xml:space="preserve"> 1) O/C Tripped, 2)  E/F Tripped,  3) DC Supply Fail  5)  winding temp, 6)  bucholz alarm  7 )  oil temp  8) spares</t>
    </r>
    <r>
      <rPr>
        <sz val="12"/>
        <rFont val="Calibri"/>
        <family val="2"/>
      </rPr>
      <t xml:space="preserve"> ., Spring Charge and Trip Circuit Healthy indications with Local / Remote switch. The rate shall inclusive of All fixing hardware's ,self powered DC  operated relay and  self power back  as required.   </t>
    </r>
    <r>
      <rPr>
        <b/>
        <sz val="12"/>
        <color indexed="10"/>
        <rFont val="Calibri"/>
        <family val="2"/>
      </rPr>
      <t xml:space="preserve">  </t>
    </r>
  </si>
  <si>
    <t xml:space="preserve"> [ MAKE:     SIEMENS /ABB /SCHINIDER /  /MEI   /CROMPTON  GREAVES   ]   
</t>
  </si>
  <si>
    <r>
      <t xml:space="preserve">Supply &amp; Erection ,aligning of  PSCC Poles of 11  Mts height and weight not less than 365  Kg  for 11KV , 3 phase   </t>
    </r>
    <r>
      <rPr>
        <b/>
        <sz val="12"/>
        <color indexed="48"/>
        <rFont val="Calibri"/>
        <family val="2"/>
      </rPr>
      <t>Dual  circuit</t>
    </r>
    <r>
      <rPr>
        <sz val="12"/>
        <rFont val="Calibri"/>
        <family val="2"/>
      </rPr>
      <t xml:space="preserve">  </t>
    </r>
    <r>
      <rPr>
        <b/>
        <sz val="12"/>
        <rFont val="Calibri"/>
        <family val="2"/>
      </rPr>
      <t>( as per REC  standards )</t>
    </r>
    <r>
      <rPr>
        <sz val="12"/>
        <rFont val="Calibri"/>
        <family val="2"/>
      </rPr>
      <t xml:space="preserve"> with Base Plate ,   including supply and  fixing spiral earth coils,   </t>
    </r>
    <r>
      <rPr>
        <b/>
        <sz val="12"/>
        <color indexed="10"/>
        <rFont val="Calibri"/>
        <family val="2"/>
      </rPr>
      <t>MS  "V"   cross Arm  /  Straight  cross Arm Channel</t>
    </r>
    <r>
      <rPr>
        <b/>
        <sz val="12"/>
        <rFont val="Calibri"/>
        <family val="2"/>
      </rPr>
      <t>,</t>
    </r>
    <r>
      <rPr>
        <sz val="12"/>
        <rFont val="Calibri"/>
        <family val="2"/>
      </rPr>
      <t xml:space="preserve"> top cleat, all  type of    Insulator with GI Pin ,  V Cross Arm &amp; Pole Top Bracket (F Clamp)  , Disc/strain insulators with metal parts,  75mm padding with concrete,  earthing, anti climbing device with fasteners, danger plate, nuts, bolts &amp; washers,  insulator bindings  cables/ conductors   in all respect complete with all  GI  hardware  and earth coils , Dead end clamp / Anchor clamp assembly including brackets, pole clamps, Suspension clamp,   the rates quoted shall inclusive of  transport of all materials  </t>
    </r>
    <r>
      <rPr>
        <b/>
        <sz val="12"/>
        <color indexed="30"/>
        <rFont val="Calibri"/>
        <family val="2"/>
      </rPr>
      <t xml:space="preserve">  </t>
    </r>
    <r>
      <rPr>
        <b/>
        <sz val="12"/>
        <color indexed="48"/>
        <rFont val="Calibri"/>
        <family val="2"/>
      </rPr>
      <t xml:space="preserve">( but excluding the cost of the pit excavation  concreting and back filling ).
</t>
    </r>
  </si>
  <si>
    <r>
      <t xml:space="preserve">Supply &amp; Erection ,aligning of  PSCC Poles of 11  Mts height and weight not less than 365  Kg  for 11KV , 3 phase   </t>
    </r>
    <r>
      <rPr>
        <b/>
        <sz val="12"/>
        <color indexed="48"/>
        <rFont val="Calibri"/>
        <family val="2"/>
      </rPr>
      <t>single   circuit</t>
    </r>
    <r>
      <rPr>
        <sz val="12"/>
        <rFont val="Calibri"/>
        <family val="2"/>
      </rPr>
      <t xml:space="preserve">  </t>
    </r>
    <r>
      <rPr>
        <b/>
        <sz val="12"/>
        <rFont val="Calibri"/>
        <family val="2"/>
      </rPr>
      <t>( as per REC  standards )</t>
    </r>
    <r>
      <rPr>
        <sz val="12"/>
        <rFont val="Calibri"/>
        <family val="2"/>
      </rPr>
      <t xml:space="preserve"> with Base Plate ,   including supply and  fixing spiral earth coils,   </t>
    </r>
    <r>
      <rPr>
        <b/>
        <sz val="12"/>
        <color indexed="10"/>
        <rFont val="Calibri"/>
        <family val="2"/>
      </rPr>
      <t>MS  "V"   cross Arm  /  Straight  cross Arm Channel</t>
    </r>
    <r>
      <rPr>
        <b/>
        <sz val="12"/>
        <rFont val="Calibri"/>
        <family val="2"/>
      </rPr>
      <t>,</t>
    </r>
    <r>
      <rPr>
        <sz val="12"/>
        <rFont val="Calibri"/>
        <family val="2"/>
      </rPr>
      <t xml:space="preserve"> top cleat, all  type of    Insulator with GI Pin ,  V Cross Arm &amp; Pole Top Bracket (F Clamp)  , Disc/strain insulators with metal parts,  75mm padding with concrete,  earthing, anti climbing device with fasteners, danger plate, nuts, bolts &amp; washers,  insulator bindings  cables/ conductors   in all respect complete with all  GI  hardware  and earth coils , Dead end clamp / Anchor clamp assembly including brackets, pole clamps, Suspension clamp,   the rates quoted shall inclusive of  transport of all materials </t>
    </r>
    <r>
      <rPr>
        <sz val="12"/>
        <color indexed="48"/>
        <rFont val="Calibri"/>
        <family val="2"/>
      </rPr>
      <t xml:space="preserve"> </t>
    </r>
    <r>
      <rPr>
        <b/>
        <sz val="12"/>
        <color indexed="48"/>
        <rFont val="Calibri"/>
        <family val="2"/>
      </rPr>
      <t xml:space="preserve">  ( but excluding the cost of the pit excavation  concreting and back filling ).
</t>
    </r>
  </si>
  <si>
    <r>
      <t xml:space="preserve">SUPPLY &amp; Providing C.I PIPE Earth station,  with 100 mm internal dia  13mm thick C.I pipe   3 mtr long CI pipe with 2 runs of 50 x 6 mm Hot Dip Galvanized GI strips  of each 3 Meter  long with  including  Excavation of earth pit in any type of soil and construction of  230mm  thick brick trough (450 mm length x 450mm wide  x 450 inner  trough clearance ),  providing meshed funnel, CI  heavy duty ISI approved  Square type cover , C.I heavy duty rib and other civil Engineering works, spreading a homogenous mixture of Pentonite around the plate, copper /bimetallic/  GI  bolt nut  washer etc, completely as per IS 3043, 1987 or latest revision.
</t>
    </r>
    <r>
      <rPr>
        <b/>
        <sz val="12"/>
        <color indexed="48"/>
        <rFont val="Calibri"/>
        <family val="2"/>
      </rPr>
      <t>[ C.I pipe make : Kapilansh Dhatu Udyog Pvt Ltd,   model no :  type D ]</t>
    </r>
    <r>
      <rPr>
        <sz val="12"/>
        <rFont val="Calibri"/>
        <family val="2"/>
      </rPr>
      <t xml:space="preserve">
</t>
    </r>
  </si>
  <si>
    <r>
      <t xml:space="preserve">Supply, laying, testing and commissioning of  following size 3-core-11 KV Earthed  HT  XLPE insulated  Aluminum armoured conductor under ground cable, shall be laid  in built up cable trench / already laid RCC Hume pipe / on cable tray / in Excavated ground at a depth of 1000mm below  From Finished ground level  . The cable shall conform  to IS 7098/ Part II.and as on date  latest  revision in IS standards </t>
    </r>
    <r>
      <rPr>
        <b/>
        <sz val="12"/>
        <color indexed="8"/>
        <rFont val="Calibri"/>
        <family val="2"/>
      </rPr>
      <t xml:space="preserve"> </t>
    </r>
    <r>
      <rPr>
        <b/>
        <sz val="12"/>
        <color indexed="8"/>
        <rFont val="Calibri"/>
        <family val="2"/>
      </rPr>
      <t xml:space="preserve">
                                               </t>
    </r>
    <r>
      <rPr>
        <sz val="12"/>
        <color indexed="8"/>
        <rFont val="Calibri"/>
        <family val="2"/>
      </rPr>
      <t xml:space="preserve">                                                                                                                                                                           
</t>
    </r>
  </si>
  <si>
    <t xml:space="preserve">SUPPLY  </t>
  </si>
  <si>
    <t>PART- E  :     DATA &amp; TELE PHONE    DISTRIBUTION  WORKS</t>
  </si>
  <si>
    <t>SIGNATURE OF CLIENTS  WITH SEAL</t>
  </si>
  <si>
    <t>SIGNATURE OF BIDDER  WITH SEAL</t>
  </si>
  <si>
    <t xml:space="preserve">[   Make:  Cuminns  / CATER PILLAR  ] </t>
  </si>
  <si>
    <r>
      <t xml:space="preserve">Supply, Erection, Testing and commissioning of  415V, 3Ph., 50Hz. </t>
    </r>
    <r>
      <rPr>
        <b/>
        <sz val="12"/>
        <rFont val="Calibri"/>
        <family val="2"/>
      </rPr>
      <t>Prime duty  following RATTING  OF DG set</t>
    </r>
    <r>
      <rPr>
        <sz val="12"/>
        <rFont val="Calibri"/>
        <family val="2"/>
      </rPr>
      <t xml:space="preserve"> with weather proof acoustic enclosure, electrical control panel. The diesel engine shall be complete with necessary control and safety devices as per IS/BS specifications. Noise level should be less than 70db.The engine shall be suitable for continuous operation of Generator duty, inclusive of fly wheel, flexible coupling, air cleaner, corrosion resistor, Radiator fan with guard, fuel pump, fuel filter, electronic governor, starting system with separate battery charger with 24V  Batteries, voltage regulator, Instrument panel with RPM indicator, Exhaust silencer with cladding  (residential) with First Fill up luboil ,             Protection against low lube oil pressure, high water temperature and with 990Ltrs. Capacity fuel tank, fuel lines from fuel tank to DG set, battery stand, anti vibration pads and the quoted cost should inclusive of first filling of lubricating oil and fuel oil for test. The Alternator shall be suitable for 415V 3phase,4wire, 50Hz 0.8 PF AC Supply operation and shall be able to deliver full load current at 100% Unbalanced load. The price should be inclusive of Canopy as per CPCB norms. </t>
    </r>
    <r>
      <rPr>
        <b/>
        <sz val="12"/>
        <color indexed="48"/>
        <rFont val="Calibri"/>
        <family val="2"/>
      </rPr>
      <t xml:space="preserve"> </t>
    </r>
    <r>
      <rPr>
        <b/>
        <sz val="12"/>
        <color indexed="48"/>
        <rFont val="Calibri"/>
        <family val="2"/>
      </rPr>
      <t xml:space="preserve">(Note: For testing the DG Set required loads to be organized by respective vendor only.)   </t>
    </r>
    <r>
      <rPr>
        <b/>
        <sz val="12"/>
        <color indexed="48"/>
        <rFont val="Calibri"/>
        <family val="2"/>
      </rPr>
      <t xml:space="preserve">           </t>
    </r>
    <r>
      <rPr>
        <b/>
        <sz val="12"/>
        <color indexed="10"/>
        <rFont val="Calibri"/>
        <family val="2"/>
      </rPr>
      <t xml:space="preserve"> </t>
    </r>
    <r>
      <rPr>
        <b/>
        <sz val="12"/>
        <color indexed="48"/>
        <rFont val="Calibri"/>
        <family val="2"/>
      </rPr>
      <t xml:space="preserve">                     </t>
    </r>
    <r>
      <rPr>
        <sz val="12"/>
        <rFont val="Calibri"/>
        <family val="2"/>
      </rPr>
      <t xml:space="preserve">
</t>
    </r>
  </si>
  <si>
    <t>CLIENT :    M/s  MEGA FOOD PARK PVT LTD</t>
  </si>
  <si>
    <r>
      <t xml:space="preserve">same as above description  With 500  KVA  PRIME POWER    DG  SET   With  Auto main  failure start  panel </t>
    </r>
    <r>
      <rPr>
        <sz val="12"/>
        <color indexed="10"/>
        <rFont val="Calibri"/>
        <family val="2"/>
      </rPr>
      <t xml:space="preserve">- [ Admin building ] </t>
    </r>
  </si>
  <si>
    <t xml:space="preserve">C )  quoted cost should inclusive of all taxes  , duty  ,octroi,  transport   etc </t>
  </si>
  <si>
    <t xml:space="preserve">B) all the DG sets should be continuous Duty  ,prime power ratting only </t>
  </si>
  <si>
    <t xml:space="preserve">SMOKE    EXHAUS T   STRUCTURE'S   CIVIL   FOUNDATION   </t>
  </si>
  <si>
    <t xml:space="preserve">  [  Make:- Jindal / TATA / Vizag  ]</t>
  </si>
  <si>
    <r>
      <t>Aviation Obstruction light fixture suitable for  LED  lamp with clear glass dome, lamp, in built Transformer and all other necessary accessories with 1.0 meter long 40mm Dia B-Class G.i pipe with supporting material  complete as required.</t>
    </r>
    <r>
      <rPr>
        <sz val="12"/>
        <color indexed="48"/>
        <rFont val="Calibri"/>
        <family val="2"/>
      </rPr>
      <t xml:space="preserve"> </t>
    </r>
    <r>
      <rPr>
        <b/>
        <sz val="12"/>
        <color indexed="48"/>
        <rFont val="Calibri"/>
        <family val="2"/>
      </rPr>
      <t xml:space="preserve">( Phillips   /WIPRO  /BAJAJ  /CG Make ] 
</t>
    </r>
  </si>
  <si>
    <t>Supply, fabrication, erection painting of all type of steel items (ISMC,ISMB,ISA,etc.., as required as per specification complete.  Generally steel items  For cable trays, BT's  supporting arrangements, checkers plates above trenches and any other steel items not covered in other items of schedule of quantities.  The quoted rate should inclusive of painting the steel items with two coats of red oxide  primer and two coats of synthetic enamel paint of approved shade.</t>
  </si>
  <si>
    <t xml:space="preserve"> [ Make:- Jindal / TATA / Vizag ] </t>
  </si>
  <si>
    <r>
      <t>Supply, Erection, Testing and commissioning of Fuel supply system with MS medium class pipe with flange &amp; gas welded joint &amp; pipe fittings like valves and other accessories complete as required as per technical specifications.</t>
    </r>
    <r>
      <rPr>
        <b/>
        <sz val="12"/>
        <color indexed="10"/>
        <rFont val="Calibri"/>
        <family val="2"/>
      </rPr>
      <t xml:space="preserve"> </t>
    </r>
  </si>
  <si>
    <t xml:space="preserve"> [ Make:- Jindal / TATA ] </t>
  </si>
  <si>
    <t xml:space="preserve">( MAKES: UNIVERSAL  / CCI Tropodur /  KEI  /RR  /RPG  )                                                     
 </t>
  </si>
  <si>
    <t>Net Supply  RATE</t>
  </si>
  <si>
    <t>Net Supply  AMOUNT</t>
  </si>
  <si>
    <t>Net  Erection  RATE</t>
  </si>
  <si>
    <t>Net  Erection  AMOUNT</t>
  </si>
  <si>
    <r>
      <t xml:space="preserve">Excavation   of  outdoor pole Foundation pit  at a depth of minimum 1000mm below the Ground Level which includes excavation of any type of soil as per site condition and supply and providing  reinforced 500 x 500 x 1200 mm deep  RCC Civil foundation   with  necessary "U" Bolts &amp; Nuts  suitable for wind speed 169 km /hrs as per  detail of civil foundation drawings approved by consultants .  </t>
    </r>
    <r>
      <rPr>
        <sz val="12"/>
        <color indexed="48"/>
        <rFont val="Calibri"/>
        <family val="2"/>
      </rPr>
      <t xml:space="preserve"> </t>
    </r>
    <r>
      <rPr>
        <b/>
        <sz val="12"/>
        <color indexed="48"/>
        <rFont val="Calibri"/>
        <family val="2"/>
      </rPr>
      <t>( actual deep should be as per structural design /bajaj drawing   it will vary )</t>
    </r>
  </si>
  <si>
    <t xml:space="preserve"> SOLAR  STREET LIGHTING -  - as per MNRE </t>
  </si>
  <si>
    <t>PART-  F    :   [ SOLAR  LIGHTING SYSTEM   ]</t>
  </si>
  <si>
    <t xml:space="preserve">  HYBRID SOLAR  STREET LIGHTING -  </t>
  </si>
  <si>
    <r>
      <t xml:space="preserve">Supply and erection testing and commissioning of  Hot Dip Galvanized internally and externally 70 micron DFL GI Single Section  Octagonal poles     of  </t>
    </r>
    <r>
      <rPr>
        <b/>
        <sz val="12"/>
        <rFont val="Calibri"/>
        <family val="2"/>
      </rPr>
      <t xml:space="preserve">7 mtrs Long </t>
    </r>
    <r>
      <rPr>
        <sz val="12"/>
        <rFont val="Calibri"/>
        <family val="2"/>
      </rPr>
      <t>. with Bottom 130 mm A/F, top 70 mm A/F made up of 3mm thick HT plate along with 200X200X12mm thick base plate suitable for wind speed 169 km /hrs with Earthing studs, in build TP+N+E loop-in and loop-out  smart pack junction box with 6A SP MCB and  20A  8 Nos terminals should be inside the base compartment of pole and Suitable to Terminate the 4C X 4 Sqmm CU AR cable. loop in loop out  3mm thick  heavy duty 60mm dia PVC pipe cost should inclusive of  Spiral coil earthing by  8 SWG GI  wire with 32 mm B glass GI pipe of 750 mm length for Spiral coil  pole earthing .</t>
    </r>
    <r>
      <rPr>
        <sz val="12"/>
        <color indexed="10"/>
        <rFont val="Calibri"/>
        <family val="2"/>
      </rPr>
      <t xml:space="preserve"> </t>
    </r>
    <r>
      <rPr>
        <b/>
        <sz val="12"/>
        <color indexed="10"/>
        <rFont val="Calibri"/>
        <family val="2"/>
      </rPr>
      <t xml:space="preserve"> </t>
    </r>
    <r>
      <rPr>
        <b/>
        <sz val="12"/>
        <color indexed="12"/>
        <rFont val="Calibri"/>
        <family val="2"/>
      </rPr>
      <t>(MAKE  BAJA Cat No: BOP-7 030)</t>
    </r>
  </si>
  <si>
    <r>
      <t>set  of  user’s  tool  &amp; tackles  kit and operation &amp;Maintenance manual as per - as per MNRE specs.   Nodal Agencies</t>
    </r>
    <r>
      <rPr>
        <sz val="12"/>
        <color indexed="10"/>
        <rFont val="Calibri"/>
        <family val="2"/>
      </rPr>
      <t xml:space="preserve">  </t>
    </r>
    <r>
      <rPr>
        <b/>
        <sz val="12"/>
        <color indexed="12"/>
        <rFont val="Calibri"/>
        <family val="2"/>
      </rPr>
      <t xml:space="preserve">[  MAKE  :  BAJAJ  /  CG  /PHILIPS  ] </t>
    </r>
  </si>
  <si>
    <r>
      <t xml:space="preserve">Supply, laying, testing  and commissioning of  Molex 6 Pak SC Duplex Adaptor Plate SM Loaded </t>
    </r>
    <r>
      <rPr>
        <b/>
        <sz val="12"/>
        <color indexed="48"/>
        <rFont val="Calibri"/>
        <family val="2"/>
      </rPr>
      <t xml:space="preserve">[MAKE : Molex  ]
</t>
    </r>
  </si>
  <si>
    <t>GRAND TOTAL OF SUPPLY AND ERECTIONS  ==&gt;</t>
  </si>
  <si>
    <t>ELECTRICAL DEPARTMENT - HYDERABAD  - TELANGANA  STATE   [India]</t>
  </si>
  <si>
    <t xml:space="preserve">ENGINERING  DESIGN CONSULTANTS  </t>
  </si>
  <si>
    <t>Net Supply RATE</t>
  </si>
  <si>
    <r>
      <t xml:space="preserve">Supply and erection testing and commissioning of  Hot Dip Galvanized internally and externally 70 micron DFL GI Single Section  Octagonal pole  </t>
    </r>
    <r>
      <rPr>
        <b/>
        <sz val="12"/>
        <color indexed="12"/>
        <rFont val="Calibri"/>
        <family val="2"/>
      </rPr>
      <t>9 mtrs</t>
    </r>
    <r>
      <rPr>
        <sz val="12"/>
        <rFont val="Calibri"/>
        <family val="2"/>
      </rPr>
      <t xml:space="preserve"> Long  with Bottom 175mm A/F,   top 70 mm A/F made up of 3 or 4 mm thick HT sheet along with 275 x 275 x 16   mm thick base plate whole item suitable to with stand  for wind speed 169 km /hrs with Earthing studs, with  in build TP+N+E loop-in &amp; loop-out  smart pack junction box with 3 core heavy duty 2.5 sqmm copper wire from smart box to lamps , 6A SP MCB and  20A  8 Nos terminals should be inside the base compartment of pole and Suitable to Terminate the  loop in loop out cables. with  3mm thick  heavy duty 60mm /100 mm dia PVC  Long Bend pipe,   Spiral coil earthing by  8 SWG GI  wire with 25 mm dia B glass GI pipe of 600  mm length for Spiral coil   earthing .</t>
    </r>
    <r>
      <rPr>
        <b/>
        <sz val="12"/>
        <color indexed="10"/>
        <rFont val="Calibri"/>
        <family val="2"/>
      </rPr>
      <t xml:space="preserve"> </t>
    </r>
    <r>
      <rPr>
        <b/>
        <sz val="12"/>
        <color indexed="48"/>
        <rFont val="Calibri"/>
        <family val="2"/>
      </rPr>
      <t>[ BAJAJ Cat No:  BOP-BOP-9030]</t>
    </r>
  </si>
  <si>
    <t>10-32A, TP, MCB(10KA)  -  12  Nos</t>
  </si>
  <si>
    <t>10-32A, DP, MCB(10 KA)  - 12  Nos</t>
  </si>
  <si>
    <t>63A, TP, MCB(10KA)  -  4 Nos</t>
  </si>
  <si>
    <r>
      <t>Supply, laying, testing  and commissioning of  following size 1.1KV Grade Aluminum  XLPE / Copper  Conductor  XLPE   insulated   PVC extruded Sheathed  Armored  under ground cable and shall  be laid  in built up cable trench/ already laid RCC Hume pipe or on cable tray   (indoor/outdoor). with all installation materials as required. The cable shall conform  to IS 1554/ Part I. For buried cables, the excavation work will be included under the heading "Civil works for outdoor cable laying."</t>
    </r>
    <r>
      <rPr>
        <b/>
        <sz val="12"/>
        <color indexed="12"/>
        <rFont val="Calibri"/>
        <family val="2"/>
      </rPr>
      <t xml:space="preserve"> 
 </t>
    </r>
  </si>
  <si>
    <t>.(Make-HMI/ COMET , Lugs: DOWELLS/HEX).</t>
  </si>
  <si>
    <t>Supply and Providing  cable  end terminations  with  Double compression type SS Gland,  Bi-metallic Heavy duty lugs , insulation tape, identification Aluminum Engraved tags etc.With including Gland Earthing, Drilling for Gland complete as required.</t>
  </si>
  <si>
    <r>
      <t>Supply,  installation, testing and commissioning of   weather  proof [  IP-66   ] junction box  with full set complete with  all fixing Hard wares (</t>
    </r>
    <r>
      <rPr>
        <b/>
        <sz val="12"/>
        <color indexed="12"/>
        <rFont val="Calibri"/>
        <family val="2"/>
      </rPr>
      <t xml:space="preserve"> Hensel   CAT.NO  KF 9105     </t>
    </r>
    <r>
      <rPr>
        <sz val="12"/>
        <rFont val="Calibri"/>
        <family val="2"/>
      </rPr>
      <t>)</t>
    </r>
    <r>
      <rPr>
        <sz val="12"/>
        <color indexed="10"/>
        <rFont val="Calibri"/>
        <family val="2"/>
      </rPr>
      <t xml:space="preserve"> or equivalent of approved make.</t>
    </r>
    <r>
      <rPr>
        <sz val="12"/>
        <rFont val="Calibri"/>
        <family val="2"/>
      </rPr>
      <t xml:space="preserve">
</t>
    </r>
  </si>
  <si>
    <r>
      <rPr>
        <sz val="12"/>
        <color indexed="8"/>
        <rFont val="Calibri"/>
        <family val="2"/>
      </rPr>
      <t xml:space="preserve">Supply and erection testing and commissioning of  DECORATIVE wall   mounted type Name board light fitting along with all accessories such as Gear box, lamps etc as required with all fixing accessories          </t>
    </r>
    <r>
      <rPr>
        <b/>
        <sz val="12"/>
        <color indexed="12"/>
        <rFont val="Calibri"/>
        <family val="2"/>
      </rPr>
      <t xml:space="preserve">(BAJAJ CAT NO:   PALU  BASE 169243 ;  BM GN 300WH 169223) </t>
    </r>
    <r>
      <rPr>
        <b/>
        <sz val="12"/>
        <color indexed="8"/>
        <rFont val="Calibri"/>
        <family val="2"/>
      </rPr>
      <t xml:space="preserve"> </t>
    </r>
    <r>
      <rPr>
        <sz val="12"/>
        <color indexed="8"/>
        <rFont val="Calibri"/>
        <family val="2"/>
      </rPr>
      <t xml:space="preserve">       </t>
    </r>
    <r>
      <rPr>
        <b/>
        <sz val="12"/>
        <color indexed="10"/>
        <rFont val="Calibri"/>
        <family val="2"/>
      </rPr>
      <t xml:space="preserve">  or  As  per Architects / clients   Selection   and  approved make. </t>
    </r>
    <r>
      <rPr>
        <b/>
        <sz val="12"/>
        <color indexed="8"/>
        <rFont val="Calibri"/>
        <family val="2"/>
      </rPr>
      <t xml:space="preserve">
          </t>
    </r>
    <r>
      <rPr>
        <sz val="12"/>
        <color indexed="8"/>
        <rFont val="Calibri"/>
        <family val="2"/>
      </rPr>
      <t xml:space="preserve">
</t>
    </r>
  </si>
  <si>
    <r>
      <t>Supply,  installation, testing and commissioning of  85 W  CFL GATE  light fitting along with all accessories such as Gear box, lamps etc as required with all fixing accessories</t>
    </r>
    <r>
      <rPr>
        <sz val="12"/>
        <color indexed="8"/>
        <rFont val="Calibri"/>
        <family val="2"/>
      </rPr>
      <t xml:space="preserve"> </t>
    </r>
    <r>
      <rPr>
        <sz val="12"/>
        <color indexed="12"/>
        <rFont val="Calibri"/>
        <family val="2"/>
      </rPr>
      <t>(</t>
    </r>
    <r>
      <rPr>
        <b/>
        <sz val="12"/>
        <color indexed="12"/>
        <rFont val="Calibri"/>
        <family val="2"/>
      </rPr>
      <t xml:space="preserve"> BAJAJ CAT NO:  BNCL 85 RF CFL CLEAR ACRYLIC COVER )
</t>
    </r>
  </si>
  <si>
    <r>
      <t>SUPPLY &amp; Providing C.I PIPE Earth station,  with 100 mm internal dia  13mm thick C.I pipe   3 mtr long CI pipe with 2 runs of 50 x 6 mm Hot Dip Galvanized GI strips  of each 3 Meter  long with  including  Excavation of earth pit in any type of soil and construction of  230mm  thick brick trough (450 mm length x 450mm wide  x 450 inner  trough clearance ),  providing meshed funnel, CI  heavy duty ISI approved  Square type cover , C.I heavy duty rib and other civil Engineering works, spreading a homogenous mixture of Pentonite around the plate, copper /bimetallic/  GI  bolt nut  washer etc, completely as per IS 3043, 1987 or latest revision.</t>
    </r>
    <r>
      <rPr>
        <sz val="12"/>
        <color indexed="12"/>
        <rFont val="Calibri"/>
        <family val="2"/>
      </rPr>
      <t xml:space="preserve">
</t>
    </r>
    <r>
      <rPr>
        <b/>
        <sz val="12"/>
        <color indexed="12"/>
        <rFont val="Calibri"/>
        <family val="2"/>
      </rPr>
      <t>[ C.I pipe make : Kapilansh Dhatu Udyog Pvt Ltd,   model no :  type D ]</t>
    </r>
    <r>
      <rPr>
        <sz val="12"/>
        <rFont val="Calibri"/>
        <family val="2"/>
      </rPr>
      <t xml:space="preserve">
</t>
    </r>
  </si>
  <si>
    <t xml:space="preserve">MAKE :   BAJAJ  / CG </t>
  </si>
  <si>
    <t xml:space="preserve">b)  quoted cost should inclusive of pole identification  number </t>
  </si>
  <si>
    <t xml:space="preserve">Subject :       TENDER  BOQ   DG SUPPLY   DISTIBUTION   WORKS  OF  THE  PROPOSED   MEGA  FOOD PARK PVT LTD  </t>
  </si>
  <si>
    <t xml:space="preserve">Subject :   TENDER  BOQ  FOR   SOLAR LIGHTING    WORKS  OF   THE  PROPOSED   MEGA  FOOD PARK PVT LTD  </t>
  </si>
  <si>
    <t xml:space="preserve">Subject :       TENDER  BOQ  FOR   LAN&amp;TP  NET  WORKS  OF THE  PROPOSED   MEGA  FOOD PARK PVT LTD  </t>
  </si>
  <si>
    <t xml:space="preserve">Subject :       TENDER  BOQ  FOR   EXTERNAL  11KV OHL    WORKS  FOR  THE  PROPOSED   MEGA  FOOD PARK PVT LTD  </t>
  </si>
  <si>
    <t xml:space="preserve">TOTAL  COST </t>
  </si>
  <si>
    <t>GRAND TOTAL  COST</t>
  </si>
  <si>
    <t>Item wise tentative quantities are given here. Quantities are subject to change as per site conditions and  clients /consultants requirements  during Execution  .  Payment will be made for the actually executed and actually measured quantities at site at agreed rates. No claim for escalation of rates due to increase or decrease in quantities will be considered later.</t>
  </si>
  <si>
    <t xml:space="preserve">Subject :         ELECTRICAL DISTRIBUTION   WORKS  ABSTRACT   FOR  THE  PROPOSED   MEGA  FOOD PARK PVT LTD  </t>
  </si>
  <si>
    <t>[ Make  :  Crompton Greaves /  Volt Amps / EMCO / BHARAT  BIJLEE / ABB ]</t>
  </si>
  <si>
    <r>
      <t xml:space="preserve">100 KVA  11KV/433V, Dyn11, Oil cooled ONAN type  Out door continuous duty   Transformer with  OFF LOAD Transformer  </t>
    </r>
    <r>
      <rPr>
        <b/>
        <sz val="12"/>
        <color indexed="10"/>
        <rFont val="Calibri"/>
        <family val="2"/>
      </rPr>
      <t>[FOR SS &amp; STREET LIGHTING  ]</t>
    </r>
  </si>
  <si>
    <r>
      <t xml:space="preserve">250 KVA  11KV/433V, Dyn11, Oil cooled ONAN type  Out door continuous duty   Transformer with  OFF LOAD Transformer  </t>
    </r>
    <r>
      <rPr>
        <b/>
        <sz val="12"/>
        <color indexed="10"/>
        <rFont val="Calibri"/>
        <family val="2"/>
      </rPr>
      <t>[FOR   MSME   WARE HOUSE &amp; STP ETP ]</t>
    </r>
  </si>
  <si>
    <r>
      <t xml:space="preserve">2500 KVA  11KV/433V, Dyn11, Oil cooled ONAN type  Out door continuous duty  ON Load Transformer with  On  LOAD Transformer </t>
    </r>
    <r>
      <rPr>
        <b/>
        <sz val="12"/>
        <color indexed="10"/>
        <rFont val="Calibri"/>
        <family val="2"/>
      </rPr>
      <t xml:space="preserve">  [  FOR F &amp;V  PACK HOUSE] </t>
    </r>
  </si>
  <si>
    <r>
      <t>Supply, laying, testing and commissioning of  following size 3-core Earthed  HT  XLPE insulated  Aluminum armoured conductor under ground cable, shall be laid  in built up cable trench / already laid RCC Hume pipe / on cable tray / in Excavated ground at a depth  As Specified below  From Natural  /  Finished ground level  . The cable shall conform  to IS 7098/ Part II and as on date  latest  revision in</t>
    </r>
    <r>
      <rPr>
        <sz val="12"/>
        <color indexed="10"/>
        <rFont val="Calibri"/>
        <family val="2"/>
      </rPr>
      <t xml:space="preserve"> IS standards                                </t>
    </r>
    <r>
      <rPr>
        <b/>
        <sz val="12"/>
        <color indexed="48"/>
        <rFont val="Calibri"/>
        <family val="2"/>
      </rPr>
      <t xml:space="preserve">                                                                                                                                                 
                                               </t>
    </r>
    <r>
      <rPr>
        <sz val="12"/>
        <color indexed="48"/>
        <rFont val="Calibri"/>
        <family val="2"/>
      </rPr>
      <t xml:space="preserve">                                                                                                                                                                           
</t>
    </r>
  </si>
  <si>
    <t>3-Core x 300   Sqmm 11  KV (E) XLPE Aluminum Armoured   Indoor  End Termination :</t>
  </si>
  <si>
    <t xml:space="preserve">25x 3 mm Copper Tape  (  for  100 KVA   Neutral ear thing  )                         
</t>
  </si>
  <si>
    <t xml:space="preserve">75 x10 mm Copper Tape  (  for   2500 KVA    Neutral ear thing )                         
</t>
  </si>
  <si>
    <t xml:space="preserve">60 x10 mm Copper Tape  (  for   2000 KVA    Neutral ear thing )                         
</t>
  </si>
  <si>
    <t xml:space="preserve">80 x 6 mm Copper Tape  (  for 1600KVA   Neutral ear thing )                         
</t>
  </si>
  <si>
    <t xml:space="preserve">60 x 6 mm Copper Tape  (  for  1250 KVA   Neutral ear thing )                         
</t>
  </si>
  <si>
    <t xml:space="preserve">50x 6 mm Copper Tape  (  for 1000 KVA   Neutral ear thing )                         
</t>
  </si>
  <si>
    <t xml:space="preserve">40x 6 mm Copper Tape  (  for  750KVA   Neutral ear thing )                         
</t>
  </si>
  <si>
    <t xml:space="preserve">25x 6 mm Copper Tape  (  for   500 KVA  Neutral ear thing )                         
</t>
  </si>
  <si>
    <t xml:space="preserve">25 x 6 mm  Hot  Dip  Galvanized  GI  strip      (  for Body   earthing )        
</t>
  </si>
  <si>
    <t xml:space="preserve">50 x 6 mm  Hot Dip Galvanized GI strip      (for Body earthing )                
</t>
  </si>
  <si>
    <r>
      <t xml:space="preserve">Supply, fabrication, erection painting of all type of steel items (ISMC,ISMB,ISA,etc.., as required as per specification complete.  Generally steel items  For cable trays, BT's  supporting arrangements, checkers plates above trenches and any other steel items not covered in other items of schedule of quantities.  The quoted rate should inclusive of painting the steel items with two coats of red oxide  primer and two coats of synthetic enamel paint of approved shade.    </t>
    </r>
    <r>
      <rPr>
        <b/>
        <sz val="12"/>
        <color indexed="48"/>
        <rFont val="Calibri"/>
        <family val="2"/>
      </rPr>
      <t xml:space="preserve"> </t>
    </r>
  </si>
  <si>
    <t xml:space="preserve"> [  Make:- Jindal / TATA / Vizag  ]</t>
  </si>
  <si>
    <t xml:space="preserve">COMPACT   out door type  SF6 /VCB   With   Metering cuble  HT  trivector meter   </t>
  </si>
  <si>
    <r>
      <t xml:space="preserve"> Supply, installation, testing and commissioning of  11 KV  out door Compact   </t>
    </r>
    <r>
      <rPr>
        <b/>
        <sz val="12"/>
        <color indexed="10"/>
        <rFont val="Calibri"/>
        <family val="2"/>
      </rPr>
      <t xml:space="preserve">VCB  </t>
    </r>
    <r>
      <rPr>
        <sz val="12"/>
        <color indexed="8"/>
        <rFont val="Calibri"/>
        <family val="2"/>
      </rPr>
      <t xml:space="preserve">, consisting of 1Nos cable chamber  and 1Nos. 630/800 A Vacuum Circuit Breaker with O/C + E/F ,transformer protections  relay   Rated STR: 21kA/ 1 Sec &amp; Rated Bus bar Current - 630A  ,  The RMU has a completely sealed system with a stainless steel tank containing all the live parts and switching functions. A sealed steel tank with constant atmospheric conditions ensures a high level of reliability as well as personnel safety and a virtually maintenance-free system Ring Main Unit (Both sides extensible) outdoor type .with  transformer  control and protection   IP 54  Degree of protection for SF6 chamber-IP 67 Degree of protection. The switching station where the RMU is proposed shall have  Auxiliary AC supply . Gas pressure indicator as standard ,Anti-reflex operating handle with facilities for electrical operation ,Interlocked Medium Voltage cable test access (no need to remove cable terminations or use loose earthing devices) Integral self-powered protection with TFL, adjustable curve , SELF POWERED RELAYS ,Earth screened cast-resin gas module Range of dry type metering units ,Mechanical tripped on-fault indication ,Simple to follow mimic providing user-friendly operation ,Resin encapsulated bus bars in air bus chamber for extensible version </t>
    </r>
    <r>
      <rPr>
        <b/>
        <sz val="12"/>
        <color indexed="10"/>
        <rFont val="Calibri"/>
        <family val="2"/>
      </rPr>
      <t xml:space="preserve"> cost inclusive  of   Supply and fixing of HT Trivector Meter 100/5   with 4  CTs of 0.5 Class  accuracy with TOD  function in meter as per standards and specifications
 </t>
    </r>
  </si>
  <si>
    <t>LT /HT PANEL   -  FOUNDATION  WORK</t>
  </si>
  <si>
    <t>MASONARY CABLE TRENCH   WORK</t>
  </si>
  <si>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100 KVA Transformer Neutral earthing )         </t>
    </r>
    <r>
      <rPr>
        <b/>
        <sz val="12"/>
        <color indexed="62"/>
        <rFont val="Calibri"/>
        <family val="2"/>
      </rPr>
      <t xml:space="preserve">[ </t>
    </r>
    <r>
      <rPr>
        <b/>
        <sz val="12"/>
        <color indexed="48"/>
        <rFont val="Calibri"/>
        <family val="2"/>
      </rPr>
      <t>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</si>
  <si>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t>
    </r>
    <r>
      <rPr>
        <b/>
        <sz val="12"/>
        <color indexed="48"/>
        <rFont val="Calibri"/>
        <family val="2"/>
      </rPr>
      <t>[ C.I pipe make : Kapilansh Dhatu Udyog Pvt Ltd,   model no :  type D ]</t>
    </r>
  </si>
  <si>
    <r>
      <t xml:space="preserve">125A, TPN, 415V, 25  KA Molded Case Circuit Breakers with Thermal Magnetic  based releases  with 125  A 3P contactors-1 no ,24 hours day timer-1 no, including ON/ OFF indication lamps-6 Nos. And  </t>
    </r>
    <r>
      <rPr>
        <b/>
        <sz val="12"/>
        <color indexed="10"/>
        <rFont val="Calibri"/>
        <family val="2"/>
      </rPr>
      <t xml:space="preserve">Sensor or light Dependent resistors  (LDR)  </t>
    </r>
    <r>
      <rPr>
        <sz val="12"/>
        <rFont val="Calibri"/>
        <family val="2"/>
      </rPr>
      <t xml:space="preserve">to automatic   ON  &amp; Off  based on Sun light level </t>
    </r>
    <r>
      <rPr>
        <b/>
        <sz val="12"/>
        <rFont val="Calibri"/>
        <family val="2"/>
      </rPr>
      <t xml:space="preserve"> </t>
    </r>
  </si>
  <si>
    <t xml:space="preserve">(MAKE :  SIEMENS / SCHNEIDER /LEGRAND  )                         </t>
  </si>
  <si>
    <r>
      <t xml:space="preserve">Supply, installation, testing &amp; Commissioning  of the following types  fittings shall be with energy efficient    complete with low loss  Electronic  ballast , igniter,starters,controlgear, connecting wire with Lamps, pf improvement capacitors for Lamps, all prewired up to the terminal block  ,the rates quoted shall  include all other accessories complete as required for suspending the lights, fans to the required level </t>
    </r>
    <r>
      <rPr>
        <b/>
        <sz val="12"/>
        <color indexed="12"/>
        <rFont val="Calibri"/>
        <family val="2"/>
      </rPr>
      <t xml:space="preserve"> [ Make :  Wipro  / PHILIPS ]</t>
    </r>
    <r>
      <rPr>
        <sz val="12"/>
        <rFont val="Calibri"/>
        <family val="2"/>
      </rPr>
      <t xml:space="preserve">
</t>
    </r>
  </si>
  <si>
    <t xml:space="preserve">3.5 Core x 50  Sqmm XLPE AL.AR Cable </t>
  </si>
  <si>
    <t xml:space="preserve">c )  quoted cost should inclusive of all taxes  , duty  ,octroi,  transport   etc </t>
  </si>
  <si>
    <t xml:space="preserve">Subject : TENDER BOQ FOR  ROAD LIASONING WORKS  OF  THE  PROPOSED   MEGA  FOOD PARK PVT LTD    </t>
  </si>
  <si>
    <t xml:space="preserve">Subject :       TENDER  BOQ  FOR   EXTERNAL LIGHTING      WORKS OF THE  PROPOSED   MEGA  FOOD PARK PVT LTD  </t>
  </si>
  <si>
    <r>
      <rPr>
        <b/>
        <sz val="12"/>
        <color indexed="12"/>
        <rFont val="Calibri"/>
        <family val="2"/>
      </rPr>
      <t xml:space="preserve"> HYBRID  60W Solar LED</t>
    </r>
    <r>
      <rPr>
        <sz val="12"/>
        <rFont val="Calibri"/>
        <family val="2"/>
      </rPr>
      <t xml:space="preserve"> street Light Luminaire comprises of die cast Aluminium housing powder coated in graphite grey and toughened glass with IP 65 Protection. fitted with gasket &amp; accessories- IP65-Single luminary. Lumens minimum output-130 W .In- </t>
    </r>
    <r>
      <rPr>
        <sz val="12"/>
        <color indexed="12"/>
        <rFont val="Calibri"/>
        <family val="2"/>
      </rPr>
      <t xml:space="preserve">built dusk to dawn </t>
    </r>
    <r>
      <rPr>
        <b/>
        <sz val="12"/>
        <color indexed="10"/>
        <rFont val="Calibri"/>
        <family val="2"/>
      </rPr>
      <t>2DAYS</t>
    </r>
    <r>
      <rPr>
        <sz val="12"/>
        <color indexed="12"/>
        <rFont val="Calibri"/>
        <family val="2"/>
      </rPr>
      <t xml:space="preserve"> </t>
    </r>
    <r>
      <rPr>
        <sz val="12"/>
        <rFont val="Calibri"/>
        <family val="2"/>
      </rPr>
      <t xml:space="preserve"> ,  automatic  operation,                    Solar Panel PV Module: 12V/140Wp Poly Crystalline Type - 2nos   ,          Battery: 135Ah-12V Tubular Battery - 2 Nos      Battery Box Enclosure made by SS-304  ,  Charge Controler:  MPPT type charge controller full set complete with all fixing hard wares  </t>
    </r>
    <r>
      <rPr>
        <sz val="12"/>
        <color indexed="12"/>
        <rFont val="Calibri"/>
        <family val="2"/>
      </rPr>
      <t xml:space="preserve"> </t>
    </r>
    <r>
      <rPr>
        <b/>
        <sz val="12"/>
        <color indexed="12"/>
        <rFont val="Calibri"/>
        <family val="2"/>
      </rPr>
      <t xml:space="preserve">[  MAKE  :  BAJAJ  /  CG  /PHILIPS        ] </t>
    </r>
  </si>
  <si>
    <r>
      <t xml:space="preserve">Supply, installation, testing &amp; Commissioning  of   MPPT BASED CHARGE with Hybrid system solar street lighting system   with  High efficiency Mono  Multi Crystalline  Confirming to IEC standards , Low  maintenance positive  tubular   plate   lead   Acid battery Rate of discharge Suitable for 3 days system ,   MPPT BASED Charge  controller  12V,  the entire lighting system is weather proof IP 66 /67   ,Charge Controller  - MPPT (microprocessor based) ,  </t>
    </r>
    <r>
      <rPr>
        <b/>
        <sz val="12"/>
        <color indexed="12"/>
        <rFont val="Calibri"/>
        <family val="2"/>
      </rPr>
      <t xml:space="preserve">AUTONOMY - </t>
    </r>
    <r>
      <rPr>
        <b/>
        <sz val="12"/>
        <color indexed="10"/>
        <rFont val="Calibri"/>
        <family val="2"/>
      </rPr>
      <t xml:space="preserve">2 DAYS </t>
    </r>
    <r>
      <rPr>
        <sz val="12"/>
        <color indexed="10"/>
        <rFont val="Calibri"/>
        <family val="2"/>
      </rPr>
      <t>;</t>
    </r>
    <r>
      <rPr>
        <sz val="12"/>
        <rFont val="Calibri"/>
        <family val="2"/>
      </rPr>
      <t xml:space="preserve">  Enclosure -IP65 ; Solar cells- Multi crystalline silicon,  Lead-acid tubular battery of low maintenance, </t>
    </r>
    <r>
      <rPr>
        <b/>
        <sz val="12"/>
        <color indexed="10"/>
        <rFont val="Calibri"/>
        <family val="2"/>
      </rPr>
      <t xml:space="preserve"> </t>
    </r>
    <r>
      <rPr>
        <sz val="12"/>
        <color indexed="8"/>
        <rFont val="Calibri"/>
        <family val="2"/>
      </rPr>
      <t xml:space="preserve"> -   Standards  :EN50530 for MPPT performance ,Solar Panel:IEC 61215,Electronics, EN50530 : MPPT Performance evaluation , IEC62124 : Solar standalone system performance ,IEC61347-2-13 : LED driver safety ,IEC 62384 : LED driver performance, CISPR 15 : Radio disturbance characteristics, IEC61547 : EMC Immunity requirements ,IEC60598 :</t>
    </r>
    <r>
      <rPr>
        <b/>
        <sz val="12"/>
        <color indexed="10"/>
        <rFont val="Calibri"/>
        <family val="2"/>
      </rPr>
      <t xml:space="preserve">  </t>
    </r>
    <r>
      <rPr>
        <b/>
        <sz val="12"/>
        <color indexed="12"/>
        <rFont val="Calibri"/>
        <family val="2"/>
      </rPr>
      <t xml:space="preserve">[  MAKE  :  BAJAJ  /  CG  / PHILIPS  ]  </t>
    </r>
    <r>
      <rPr>
        <sz val="12"/>
        <rFont val="Calibri"/>
        <family val="2"/>
      </rPr>
      <t xml:space="preserve">
</t>
    </r>
  </si>
  <si>
    <r>
      <t xml:space="preserve">same as above description  With 100 KVA   PRIME POWER   DG SET  With  Auto main  failure start  panel    </t>
    </r>
    <r>
      <rPr>
        <b/>
        <sz val="12"/>
        <color indexed="10"/>
        <rFont val="Calibri"/>
        <family val="2"/>
      </rPr>
      <t xml:space="preserve">[ SS  building &amp; Street lighting  ] </t>
    </r>
  </si>
  <si>
    <r>
      <t xml:space="preserve">a) 2000 A, TP, </t>
    </r>
    <r>
      <rPr>
        <b/>
        <sz val="12"/>
        <color indexed="10"/>
        <rFont val="Calibri"/>
        <family val="2"/>
      </rPr>
      <t>65KA</t>
    </r>
    <r>
      <rPr>
        <sz val="12"/>
        <color indexed="10"/>
        <rFont val="Calibri"/>
        <family val="2"/>
      </rPr>
      <t>,</t>
    </r>
    <r>
      <rPr>
        <sz val="12"/>
        <rFont val="Calibri"/>
        <family val="2"/>
      </rPr>
      <t xml:space="preserve"> Electrical Draw out type Air Circuit Breaker with Micro Processor Based releases for O/C, S/C, E/F,UV,  &amp; ST  RELEASES along with TNC switch, Neutral  power contactor -2 No </t>
    </r>
    <r>
      <rPr>
        <b/>
        <sz val="12"/>
        <color indexed="48"/>
        <rFont val="Calibri"/>
        <family val="2"/>
      </rPr>
      <t xml:space="preserve">(Siemens Cat Log no: 3WL 1220 &amp; ETU 45 B).                                  </t>
    </r>
    <r>
      <rPr>
        <sz val="12"/>
        <color indexed="48"/>
        <rFont val="Calibri"/>
        <family val="2"/>
      </rPr>
      <t xml:space="preserve">
</t>
    </r>
  </si>
  <si>
    <r>
      <t>2000/5A,CL -</t>
    </r>
    <r>
      <rPr>
        <b/>
        <u val="single"/>
        <sz val="12"/>
        <color indexed="10"/>
        <rFont val="Calibri"/>
        <family val="2"/>
      </rPr>
      <t>1 , 15VA</t>
    </r>
    <r>
      <rPr>
        <sz val="12"/>
        <rFont val="Calibri"/>
        <family val="2"/>
      </rPr>
      <t xml:space="preserve"> Resin Cast Current Transformers - 6 Nos To meter  .                   
</t>
    </r>
  </si>
  <si>
    <t xml:space="preserve">m) Load Manager with measuring parameters of Voltage, Current, KWH, KW, KVAR, PF, Frequency  - 2nos         (Siemens Cat Log No: PAC 3100  with Rs485). 
</t>
  </si>
  <si>
    <t xml:space="preserve">n)  Current Transformers </t>
  </si>
  <si>
    <t xml:space="preserve">o)  Indicating lamps for "ON/OFF/ENGINE TRIP/POWER SHUT OFF/POWER ON/LOAD OFF/LOAD ON" 
</t>
  </si>
  <si>
    <t xml:space="preserve">p)  Earth Leakage Relay with Core Balanced Current Transformers.                 
</t>
  </si>
  <si>
    <t>q)   Reverse Power relay</t>
  </si>
  <si>
    <t>r)   IDMT relay</t>
  </si>
  <si>
    <t>s)   REF relay</t>
  </si>
  <si>
    <t xml:space="preserve">t)  AMF / Synchronization / Load Dependent auto Stop / Start  of  Woodward relay </t>
  </si>
  <si>
    <t xml:space="preserve">u)  Annunciation Module with indication and hooters for the same with acknowledgement / reset Push Buttons. With annunciation windows  1)Low Lub Oil Pr, 2) High Water temp, 3) Over Speed,4) Battery Charger Fail,5) Auto Fail to Start, 6)Low Lub Oil Pr-Trip, 7) High Water temp-Trip 8) Over Speed-Trip 8) Bracket Trip on Fault. 
</t>
  </si>
  <si>
    <r>
      <t>Supply, laying, testing  and commissioning of  following size 1.1KV Grade Aluminum  XLPE / Copper  Conductor  XLPE   insulated  PVC Sheathed  Armoured  under ground cable and shall  be laid  in built up cable trench/ already laid RCC Hume pipe or on cable tray   (indoor/outdoor). with all installation materials as required. The cable shall conform  to IS 1554/ Part I.For buried cables, the excavation work will be included under the heading "</t>
    </r>
    <r>
      <rPr>
        <b/>
        <sz val="12"/>
        <rFont val="Calibri"/>
        <family val="2"/>
      </rPr>
      <t xml:space="preserve">Civil works for outdoor cable laying." </t>
    </r>
    <r>
      <rPr>
        <b/>
        <sz val="12"/>
        <color indexed="12"/>
        <rFont val="Calibri"/>
        <family val="2"/>
      </rPr>
      <t xml:space="preserve">( MAKES: UNIVERSAL  / CCI Tropodur / NICCO /  KEI  )                                                     
 </t>
    </r>
  </si>
  <si>
    <r>
      <t>Supply and Providing Non flame proof  cable  end terminations  with  Double compression type SS Gland,  Bi-metallic Heavy duty lugs , insulation tape, identification Aluminum Engraved tags etc.With including Gland Earthing, Drilling for Gland complete as required</t>
    </r>
    <r>
      <rPr>
        <sz val="12"/>
        <color indexed="12"/>
        <rFont val="Calibri"/>
        <family val="2"/>
      </rPr>
      <t>.</t>
    </r>
    <r>
      <rPr>
        <b/>
        <sz val="12"/>
        <color indexed="12"/>
        <rFont val="Calibri"/>
        <family val="2"/>
      </rPr>
      <t xml:space="preserve">(Make-HMI/ comet, Lugs: DOWELLS/HEX).
</t>
    </r>
    <r>
      <rPr>
        <sz val="12"/>
        <color indexed="12"/>
        <rFont val="Calibri"/>
        <family val="2"/>
      </rPr>
      <t xml:space="preserve">
</t>
    </r>
  </si>
  <si>
    <r>
      <t xml:space="preserve">Supply and fixing of 2000A 415V, TP+1N+2E,  Aluminum  Sandwich Bus Trunking /      Bus duct suitable for </t>
    </r>
    <r>
      <rPr>
        <b/>
        <sz val="12"/>
        <color indexed="10"/>
        <rFont val="Calibri"/>
        <family val="2"/>
      </rPr>
      <t>Indoor</t>
    </r>
    <r>
      <rPr>
        <sz val="12"/>
        <color indexed="8"/>
        <rFont val="Calibri"/>
        <family val="2"/>
      </rPr>
      <t xml:space="preserve">   application. With external double ear thing. </t>
    </r>
  </si>
  <si>
    <r>
      <t>Supply and fixing of 2000A 415V, TPN+E 90 Deg Bend of  LHS (or) RHS  Vertical  Suitable for</t>
    </r>
    <r>
      <rPr>
        <b/>
        <sz val="12"/>
        <color indexed="8"/>
        <rFont val="Calibri"/>
        <family val="2"/>
      </rPr>
      <t xml:space="preserve"> </t>
    </r>
    <r>
      <rPr>
        <b/>
        <sz val="12"/>
        <color indexed="10"/>
        <rFont val="Calibri"/>
        <family val="2"/>
      </rPr>
      <t xml:space="preserve">indoor  </t>
    </r>
    <r>
      <rPr>
        <b/>
        <sz val="12"/>
        <color indexed="8"/>
        <rFont val="Calibri"/>
        <family val="2"/>
      </rPr>
      <t xml:space="preserve">type application.
</t>
    </r>
  </si>
  <si>
    <r>
      <t xml:space="preserve">Supply and fixing of 2000A 415V, TPN+E 90 Deg Bend of  LHS (or) RHS  Horizontal Suitable for </t>
    </r>
    <r>
      <rPr>
        <b/>
        <sz val="12"/>
        <color indexed="10"/>
        <rFont val="Calibri"/>
        <family val="2"/>
      </rPr>
      <t xml:space="preserve">indoor  </t>
    </r>
    <r>
      <rPr>
        <b/>
        <sz val="12"/>
        <color indexed="8"/>
        <rFont val="Calibri"/>
        <family val="2"/>
      </rPr>
      <t xml:space="preserve">type application.
</t>
    </r>
  </si>
  <si>
    <r>
      <t>Supply and fixing of  2000A 415V, TP+1N+2E,  Aluminum  Sandwich Bus Trunking /      Bus duct suitable for</t>
    </r>
    <r>
      <rPr>
        <b/>
        <sz val="12"/>
        <color indexed="10"/>
        <rFont val="Calibri"/>
        <family val="2"/>
      </rPr>
      <t xml:space="preserve"> </t>
    </r>
    <r>
      <rPr>
        <b/>
        <sz val="12"/>
        <color indexed="12"/>
        <rFont val="Calibri"/>
        <family val="2"/>
      </rPr>
      <t>Outdoor</t>
    </r>
    <r>
      <rPr>
        <sz val="12"/>
        <color indexed="12"/>
        <rFont val="Calibri"/>
        <family val="2"/>
      </rPr>
      <t xml:space="preserve"> </t>
    </r>
    <r>
      <rPr>
        <sz val="12"/>
        <color indexed="8"/>
        <rFont val="Calibri"/>
        <family val="2"/>
      </rPr>
      <t xml:space="preserve">  application. With external double ear thing. </t>
    </r>
  </si>
  <si>
    <r>
      <t>Supply and fixing of 2000A 415V, TPN+E 90 Deg Bend of  LHS (or) RHS  Vertical  Suitable for</t>
    </r>
    <r>
      <rPr>
        <b/>
        <sz val="12"/>
        <color indexed="12"/>
        <rFont val="Calibri"/>
        <family val="2"/>
      </rPr>
      <t xml:space="preserve"> Outdoor  </t>
    </r>
    <r>
      <rPr>
        <b/>
        <sz val="12"/>
        <color indexed="8"/>
        <rFont val="Calibri"/>
        <family val="2"/>
      </rPr>
      <t>type</t>
    </r>
    <r>
      <rPr>
        <sz val="12"/>
        <color indexed="8"/>
        <rFont val="Calibri"/>
        <family val="2"/>
      </rPr>
      <t xml:space="preserve"> application.
</t>
    </r>
  </si>
  <si>
    <r>
      <t xml:space="preserve">Load Manager with measuring parameters of Voltage, Current, KWH, KW, KVAR, PF, Frequency -2No          </t>
    </r>
    <r>
      <rPr>
        <b/>
        <sz val="12"/>
        <color indexed="8"/>
        <rFont val="Calibri"/>
        <family val="2"/>
      </rPr>
      <t xml:space="preserve">(Conzerv Cat Log No: EM 6400 with Rs 485). 
</t>
    </r>
  </si>
  <si>
    <t xml:space="preserve">32A-TP MCB -2 NO &amp;  2A- TP,MCB-2 NO </t>
  </si>
  <si>
    <t xml:space="preserve">4000A, Electrolyte Grade Aluminium  ( TP+1N+1E) Bus bars with 0.8 A/Sq.mm Current density.                           
</t>
  </si>
  <si>
    <r>
      <t xml:space="preserve">4000A, 4P, </t>
    </r>
    <r>
      <rPr>
        <b/>
        <sz val="12"/>
        <color indexed="10"/>
        <rFont val="Calibri"/>
        <family val="2"/>
      </rPr>
      <t>65KA</t>
    </r>
    <r>
      <rPr>
        <sz val="12"/>
        <color indexed="10"/>
        <rFont val="Calibri"/>
        <family val="2"/>
      </rPr>
      <t>,</t>
    </r>
    <r>
      <rPr>
        <sz val="12"/>
        <rFont val="Calibri"/>
        <family val="2"/>
      </rPr>
      <t xml:space="preserve"> Electrical Draw out type Air Circuit Breaker with Micro Processor Based releases for O/C, S/C, E/F,UV,  &amp; ST  RELEASES along with TNC switch -1 No</t>
    </r>
    <r>
      <rPr>
        <b/>
        <sz val="12"/>
        <rFont val="Calibri"/>
        <family val="2"/>
      </rPr>
      <t xml:space="preserve"> </t>
    </r>
    <r>
      <rPr>
        <b/>
        <sz val="12"/>
        <color indexed="48"/>
        <rFont val="Calibri"/>
        <family val="2"/>
      </rPr>
      <t xml:space="preserve">(Siemens Cat Log no: 3WL ).                                  </t>
    </r>
    <r>
      <rPr>
        <sz val="12"/>
        <rFont val="Calibri"/>
        <family val="2"/>
      </rPr>
      <t xml:space="preserve">
</t>
    </r>
  </si>
  <si>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100 KVA Transformer Neutral earthing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</si>
  <si>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250 KVA Transformer Neutral earthing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</si>
  <si>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25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500 KVA Transformer Neutral earthing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</si>
  <si>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60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1250 KVA Transformer Neutral earthing )</t>
    </r>
    <r>
      <rPr>
        <b/>
        <sz val="12"/>
        <color indexed="12"/>
        <rFont val="Calibri"/>
        <family val="2"/>
      </rPr>
      <t>[ C.I pipe make : Kapilansh Dhatu Udyog Pvt Ltd,   model no :  type D ]</t>
    </r>
  </si>
  <si>
    <t xml:space="preserve">25x 3 mm Copper Tape     (for  100 KVA   Neutral ear thing )                         
</t>
  </si>
  <si>
    <t>REV NO  :  R2   ;   Date : 24.09.15   ;         Job No : H-13-14/021   ;         Doc No  - 401</t>
  </si>
  <si>
    <t>Date : 24.09.15   ;         Job No : H-13-14/021   ;         Doc No  - 401  ;    REV NO  :  R2   ;</t>
  </si>
  <si>
    <t>Date : 24.09.15   ;         Job No : H-13-14/021   ;         Doc No  - 401    REV NO  :  R2   ;</t>
  </si>
  <si>
    <t>REV NO  :  R2   ; Date : 24.09.15   ;         Job No : H-13-14/021   ;         Doc No  - 401</t>
  </si>
  <si>
    <t>Date : 24.09.15   ;         Job No : H-13-14/021   ;         Doc No  - 401   ;REV NO  :  R2   ;</t>
  </si>
  <si>
    <t>Date : 24.09.15   ;         Job No : H-13-14/021   ;         Doc No  - 401   -REV NO  :  R2   ;</t>
  </si>
  <si>
    <t>Date : 24.09.15   ;         Job No : H-13-14/021   ;         Doc No  - 401   ;   REV NO  :  R2   ;</t>
  </si>
  <si>
    <t>Date : 24.09.15   ;         Job No : H-13-14/021   ;         Doc No  - 401   REV NO  :  R2   ;</t>
  </si>
  <si>
    <r>
      <t>Supply, store, receive, erection, testing &amp; commissioning of  415V, Non Segregated</t>
    </r>
    <r>
      <rPr>
        <b/>
        <u val="single"/>
        <sz val="12"/>
        <color indexed="8"/>
        <rFont val="Calibri"/>
        <family val="2"/>
      </rPr>
      <t xml:space="preserve"> IP 65</t>
    </r>
    <r>
      <rPr>
        <sz val="12"/>
        <color indexed="8"/>
        <rFont val="Calibri"/>
        <family val="2"/>
      </rPr>
      <t xml:space="preserve">  LT Bus duct made out of 14 SWG CRCA Sheet after seven tank process and painting with Epoxy powder coating. Bus duct shall consist of suitable rating  Three Phase + 100% N  with   2 run  Earth strip Externally &amp; 50% earth internally  </t>
    </r>
    <r>
      <rPr>
        <b/>
        <sz val="12"/>
        <color indexed="8"/>
        <rFont val="Calibri"/>
        <family val="2"/>
      </rPr>
      <t>Aluminum  bus bar</t>
    </r>
    <r>
      <rPr>
        <sz val="12"/>
        <color indexed="8"/>
        <rFont val="Calibri"/>
        <family val="2"/>
      </rPr>
      <t xml:space="preserve"> (at the rating of 0.8 A /Sq.mm)  color coded with Heat  shrinkable sleeves  with  continuous Earth Bus on both side of bus duct with accessories as required. . Steel item required for supporting the bus duct will be operate under Steel item heading.  </t>
    </r>
    <r>
      <rPr>
        <sz val="12"/>
        <color indexed="56"/>
        <rFont val="Calibri"/>
        <family val="2"/>
      </rPr>
      <t xml:space="preserve">       </t>
    </r>
    <r>
      <rPr>
        <sz val="12"/>
        <color indexed="53"/>
        <rFont val="Calibri"/>
        <family val="2"/>
      </rPr>
      <t xml:space="preserve">  </t>
    </r>
    <r>
      <rPr>
        <sz val="12"/>
        <color indexed="48"/>
        <rFont val="Calibri"/>
        <family val="2"/>
      </rPr>
      <t xml:space="preserve"> </t>
    </r>
    <r>
      <rPr>
        <b/>
        <sz val="12"/>
        <color indexed="48"/>
        <rFont val="Calibri"/>
        <family val="2"/>
      </rPr>
      <t>( BUS DUCT   Make:-   L&amp;T  / Schneider )</t>
    </r>
    <r>
      <rPr>
        <b/>
        <sz val="12"/>
        <color indexed="30"/>
        <rFont val="Calibri"/>
        <family val="2"/>
      </rPr>
      <t xml:space="preserve">
                             </t>
    </r>
    <r>
      <rPr>
        <b/>
        <sz val="12"/>
        <color indexed="8"/>
        <rFont val="Calibri"/>
        <family val="2"/>
      </rPr>
      <t xml:space="preserve">
</t>
    </r>
  </si>
  <si>
    <r>
      <t xml:space="preserve">Core and infrastructure  works  </t>
    </r>
    <r>
      <rPr>
        <b/>
        <sz val="14"/>
        <color indexed="30"/>
        <rFont val="Calibri"/>
        <family val="2"/>
      </rPr>
      <t xml:space="preserve">   [  This  Part   consists of   Core Area 's  transformer  ,  HT cable ,HT breakers  ,LBS   ,   transformer  Earthing  , cable trench  etc.  only , </t>
    </r>
    <r>
      <rPr>
        <b/>
        <u val="single"/>
        <sz val="14"/>
        <color indexed="10"/>
        <rFont val="Calibri"/>
        <family val="2"/>
      </rPr>
      <t xml:space="preserve"> Down the line from the  transformer  secondary  side    distribution will be covered in  PHASE -2 internal electrical scope   ] </t>
    </r>
  </si>
  <si>
    <r>
      <t xml:space="preserve">11  KV   OHL </t>
    </r>
    <r>
      <rPr>
        <sz val="14"/>
        <color indexed="48"/>
        <rFont val="Calibri"/>
        <family val="2"/>
      </rPr>
      <t xml:space="preserve"> </t>
    </r>
    <r>
      <rPr>
        <b/>
        <sz val="14"/>
        <color indexed="48"/>
        <rFont val="Calibri"/>
        <family val="2"/>
      </rPr>
      <t xml:space="preserve"> [  this  part consists of entire roads  with 11 KV OHL works   with PSCC  poles  ] </t>
    </r>
    <r>
      <rPr>
        <b/>
        <sz val="14"/>
        <color indexed="10"/>
        <rFont val="Calibri"/>
        <family val="2"/>
      </rPr>
      <t xml:space="preserve"> from this OHL to individual leasable plots tapping will be in  vendors scope</t>
    </r>
    <r>
      <rPr>
        <b/>
        <sz val="14"/>
        <color indexed="48"/>
        <rFont val="Calibri"/>
        <family val="2"/>
      </rPr>
      <t xml:space="preserve"> , However for the client scope of building SS,ADMIN,F&amp;V,WH,MSME shead  required DP str,HT cable etc covered.</t>
    </r>
  </si>
  <si>
    <r>
      <t xml:space="preserve">  INTERNAL ROAD  LIGHTING  WORKS          </t>
    </r>
    <r>
      <rPr>
        <sz val="14"/>
        <color indexed="30"/>
        <rFont val="Calibri"/>
        <family val="2"/>
      </rPr>
      <t xml:space="preserve"> [ </t>
    </r>
    <r>
      <rPr>
        <b/>
        <sz val="14"/>
        <color indexed="30"/>
        <rFont val="Calibri"/>
        <family val="2"/>
      </rPr>
      <t xml:space="preserve">this cost inclusive of octagonal GI  poles ,  LED street light ,  Earthing , LT Cable  for street light   ,    excavation of  trench ,   street light control panel , GATE LIGHT  ] </t>
    </r>
  </si>
  <si>
    <r>
      <t xml:space="preserve">11 KV   LIASIONING WORKS   </t>
    </r>
    <r>
      <rPr>
        <sz val="14"/>
        <color indexed="10"/>
        <rFont val="Calibri"/>
        <family val="2"/>
      </rPr>
      <t xml:space="preserve"> </t>
    </r>
    <r>
      <rPr>
        <b/>
        <sz val="14"/>
        <color indexed="48"/>
        <rFont val="Calibri"/>
        <family val="2"/>
      </rPr>
      <t>[  this cost  is Only for  Phase -1  works CEIG  chief electrical inspector approval ,  Load sanction works  considered   , all other deposits and fee will be at actual to be paid by client in line with MHSEB  ]</t>
    </r>
  </si>
  <si>
    <r>
      <t xml:space="preserve">LAN  &amp;  TP   WORKS  </t>
    </r>
    <r>
      <rPr>
        <b/>
        <sz val="14"/>
        <color indexed="48"/>
        <rFont val="Calibri"/>
        <family val="2"/>
      </rPr>
      <t xml:space="preserve">[  this cost  is Only for optic fiber for  LAN and  copper cable for  Tele phone considered for external  work to  cater the  site ,  but  the individual  leasable plots   cables are not considered same will be in  respective Vendor scope  ] </t>
    </r>
  </si>
  <si>
    <r>
      <t xml:space="preserve">SOLAR STREET LIGHTING WORKS </t>
    </r>
    <r>
      <rPr>
        <b/>
        <sz val="14"/>
        <color indexed="48"/>
        <rFont val="Calibri"/>
        <family val="2"/>
      </rPr>
      <t xml:space="preserve"> [ This  part consist of  Hybrid  solar street light of 60 watts with octagonal GI  poles ] </t>
    </r>
  </si>
  <si>
    <r>
      <t xml:space="preserve">DG  SET WORKS  </t>
    </r>
    <r>
      <rPr>
        <b/>
        <sz val="14"/>
        <color indexed="48"/>
        <rFont val="Calibri"/>
        <family val="2"/>
      </rPr>
      <t xml:space="preserve">[ this  part consist of  100%  DG back up to ADMIN ,STP /ETP ,Pack  house ,Substation ,Road lighting ,Ware House only .    </t>
    </r>
    <r>
      <rPr>
        <b/>
        <u val="single"/>
        <sz val="14"/>
        <color indexed="10"/>
        <rFont val="Calibri"/>
        <family val="2"/>
      </rPr>
      <t xml:space="preserve">From  SYN panel  to Down the line  Distribution  like  feeder ,cable etc will be in  Phase-2 Internal works  </t>
    </r>
    <r>
      <rPr>
        <b/>
        <sz val="14"/>
        <color indexed="48"/>
        <rFont val="Calibri"/>
        <family val="2"/>
      </rPr>
      <t xml:space="preserve">   ]</t>
    </r>
  </si>
  <si>
    <t xml:space="preserve">Compact   out door type  LBS + Earth switch   With  Metering cuble  HT   trivector meter  </t>
  </si>
  <si>
    <r>
      <t xml:space="preserve"> Supply, installation, testing and commissioning of  11 KV </t>
    </r>
    <r>
      <rPr>
        <b/>
        <u val="single"/>
        <sz val="12"/>
        <color indexed="12"/>
        <rFont val="Calibri"/>
        <family val="2"/>
      </rPr>
      <t xml:space="preserve"> indoor</t>
    </r>
    <r>
      <rPr>
        <sz val="12"/>
        <color indexed="8"/>
        <rFont val="Calibri"/>
        <family val="2"/>
      </rPr>
      <t xml:space="preserve"> Compact  type 1Nos. 630A Isolators +Fuse  units </t>
    </r>
    <r>
      <rPr>
        <b/>
        <sz val="12"/>
        <color indexed="10"/>
        <rFont val="Calibri"/>
        <family val="2"/>
      </rPr>
      <t xml:space="preserve"> </t>
    </r>
    <r>
      <rPr>
        <sz val="12"/>
        <color indexed="8"/>
        <rFont val="Calibri"/>
        <family val="2"/>
      </rPr>
      <t xml:space="preserve">  with  EARTH SWITCH  as a incomers  , Rated STR: 21kA/ 1 Sec &amp; Rated Bus bar Current - 630A   has a completely sealed system with a stainless steel tank containing all the live parts and switching functions. A sealed steel tank with constant atmospheric conditions ensures a high level of reliability as well as personnel safety and a virtually maintenance-free system Ring Main Unit (Both sides extensible) outdoor type  with  transformer  control and protection   IP 54  Degree of protection  The switching station where the RMU is proposed shall have  Auxiliary AC supply ,,Interlocked Medium Voltage cable test access (no need to remove cable terminations or use loose earthing devices) Integral self-powered protection with TFL, adjustable curve , SELF POWERED RELAYS ,Earth screened cast-resin gas module Range of dry type metering units ,Mechanical tripped on-fault indication ,Simple to follow mimic providing user-friendly operation ,Resin encapsulated bus bars in air bus chamber for extensible version  with cable  connection chamber  </t>
    </r>
    <r>
      <rPr>
        <b/>
        <sz val="12"/>
        <color indexed="48"/>
        <rFont val="Calibri"/>
        <family val="2"/>
      </rPr>
      <t xml:space="preserve"> cost inclusive  of   Supply and fixing of HT Trivector Meter   CTs of 0.5 Class  accuracy with TOD  function in meter as per standards and specifications .</t>
    </r>
  </si>
  <si>
    <r>
      <rPr>
        <b/>
        <sz val="12"/>
        <color indexed="12"/>
        <rFont val="Calibri"/>
        <family val="2"/>
      </rPr>
      <t xml:space="preserve"> HYBRID  90W Solar LED</t>
    </r>
    <r>
      <rPr>
        <sz val="12"/>
        <rFont val="Calibri"/>
        <family val="2"/>
      </rPr>
      <t xml:space="preserve"> street Light Luminaire comprises of die cast Aluminium housing powder coated in graphite grey and toughened glass with IP 65 Protection. fitted with gasket &amp; accessories- IP65-Single luminary. Lumens minimum output-130 W .In- </t>
    </r>
    <r>
      <rPr>
        <sz val="12"/>
        <color indexed="12"/>
        <rFont val="Calibri"/>
        <family val="2"/>
      </rPr>
      <t xml:space="preserve">built dusk to dawn </t>
    </r>
    <r>
      <rPr>
        <b/>
        <sz val="12"/>
        <color indexed="10"/>
        <rFont val="Calibri"/>
        <family val="2"/>
      </rPr>
      <t>2DAYS</t>
    </r>
    <r>
      <rPr>
        <sz val="12"/>
        <color indexed="12"/>
        <rFont val="Calibri"/>
        <family val="2"/>
      </rPr>
      <t xml:space="preserve"> </t>
    </r>
    <r>
      <rPr>
        <sz val="12"/>
        <rFont val="Calibri"/>
        <family val="2"/>
      </rPr>
      <t xml:space="preserve"> ,  automatic  operation,                    Solar Panel PV Module: 12V/140Wp Poly Crystalline Type - 2nos   ,          Battery: 150Ah-12V Tubular Battery - 4 Nos      Battery Box Enclosure made by SS-304  ,  Charge Controler:  MPPT type charge controller full set complete with all fixing hard wares  </t>
    </r>
    <r>
      <rPr>
        <sz val="12"/>
        <color indexed="12"/>
        <rFont val="Calibri"/>
        <family val="2"/>
      </rPr>
      <t xml:space="preserve"> </t>
    </r>
    <r>
      <rPr>
        <b/>
        <sz val="12"/>
        <color indexed="12"/>
        <rFont val="Calibri"/>
        <family val="2"/>
      </rPr>
      <t xml:space="preserve">[  MAKE  :  BAJAJ  /  CG  /PHILIPS        ] </t>
    </r>
  </si>
  <si>
    <t>LED Type Indication Lamps for R, Y, B Phase Indication and Breakers ON / OFF / TRIP/ Trip  Lamps</t>
  </si>
  <si>
    <r>
      <t>2000A , 415V, TP+1N+2E    Flange  end adopter box with Suitable Flange end  Elbow (or) Flanged End , flange  bellow ,rubber cushion  suitable for</t>
    </r>
    <r>
      <rPr>
        <u val="single"/>
        <sz val="12"/>
        <rFont val="Calibri"/>
        <family val="2"/>
      </rPr>
      <t xml:space="preserve">  </t>
    </r>
    <r>
      <rPr>
        <b/>
        <u val="single"/>
        <sz val="12"/>
        <color indexed="10"/>
        <rFont val="Calibri"/>
        <family val="2"/>
      </rPr>
      <t xml:space="preserve">indoor  / out door type </t>
    </r>
    <r>
      <rPr>
        <u val="single"/>
        <sz val="12"/>
        <rFont val="Calibri"/>
        <family val="2"/>
      </rPr>
      <t>application</t>
    </r>
    <r>
      <rPr>
        <sz val="12"/>
        <rFont val="Calibri"/>
        <family val="2"/>
      </rPr>
      <t xml:space="preserve">  for connecting the bus duct   with Transformer  terminals (or)  DG end  (or)   Panel terminals  with all necessary Fixing and supporting accessories  etc as required. the quoted cost  shall inclusive of Phase cross over as required.  </t>
    </r>
    <r>
      <rPr>
        <b/>
        <sz val="12"/>
        <color indexed="48"/>
        <rFont val="Calibri"/>
        <family val="2"/>
      </rPr>
      <t xml:space="preserve">
 </t>
    </r>
  </si>
  <si>
    <r>
      <t>4000A , 415V, TP+1N+2E    Flange  end adopter box with Suitable Flange end  Elbow (or) Flanged End , flange  bellow ,rubber cushion  suitable for</t>
    </r>
    <r>
      <rPr>
        <u val="single"/>
        <sz val="12"/>
        <rFont val="Calibri"/>
        <family val="2"/>
      </rPr>
      <t xml:space="preserve">  </t>
    </r>
    <r>
      <rPr>
        <b/>
        <u val="single"/>
        <sz val="12"/>
        <color indexed="10"/>
        <rFont val="Calibri"/>
        <family val="2"/>
      </rPr>
      <t xml:space="preserve">indoor  / out door type </t>
    </r>
    <r>
      <rPr>
        <u val="single"/>
        <sz val="12"/>
        <rFont val="Calibri"/>
        <family val="2"/>
      </rPr>
      <t>application</t>
    </r>
    <r>
      <rPr>
        <sz val="12"/>
        <rFont val="Calibri"/>
        <family val="2"/>
      </rPr>
      <t xml:space="preserve">  for connecting the bus duct   with Transformer  terminals (or)  DG end  (or)   Panel terminals  with all necessary Fixing and supporting accessories  etc as required. the quoted cost  shall inclusive of Phase cross over as required.  </t>
    </r>
    <r>
      <rPr>
        <b/>
        <sz val="12"/>
        <color indexed="48"/>
        <rFont val="Calibri"/>
        <family val="2"/>
      </rPr>
      <t xml:space="preserve">
 </t>
    </r>
  </si>
  <si>
    <t>50MM GI PIPE FOR TREATED EARTH PIT ELECTRORDE WITH CHAMBER AND COVER</t>
  </si>
  <si>
    <t xml:space="preserve">50 x 6 mm  Hot Dip Galvanized GI strip           </t>
  </si>
  <si>
    <t xml:space="preserve">25  x 6 mm  Hot Dip Galvanized GI strip             </t>
  </si>
  <si>
    <t>b</t>
  </si>
  <si>
    <t>c</t>
  </si>
  <si>
    <t>d</t>
  </si>
  <si>
    <t>a</t>
  </si>
  <si>
    <t xml:space="preserve">75  x 10  mm  Hot Dip Galvanized GI strip            
</t>
  </si>
  <si>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100 KVA Transformer Neutral earthing )          </t>
    </r>
    <r>
      <rPr>
        <b/>
        <sz val="12"/>
        <color indexed="12"/>
        <rFont val="Calibri"/>
        <family val="2"/>
      </rPr>
      <t>[ C.I pipe make : Kapilansh Dhatu Udyog Pvt Ltd,   model no :  type D ]</t>
    </r>
  </si>
  <si>
    <r>
      <t>SUPPLY &amp; Providing C.I PIPE Earth station,  with 100 mm internal dia  13mm thick C.I pipe   3 mtr long CI pipe with 2 runs of 50 x 6 mm Hot Dip Galvanized GI strips  of each 3 Meter  long with  including  Excavation of earth pit in any type of soil and construction of  230mm  thick brick trough (450 mm length x 450mm wide  x 450 inner  trough clearance ),  providing meshed funnel, CI  heavy duty ISI approved  Square type cover , C.I heavy duty rib and other civil Engineering works, spreading a homogenous mixture of Pentonite around the plate, copper /bimetallic/  GI  bolt nut  washer etc, completely as per IS 3043, 1987 or latest revision.</t>
    </r>
    <r>
      <rPr>
        <b/>
        <sz val="12"/>
        <color indexed="12"/>
        <rFont val="Calibri"/>
        <family val="2"/>
      </rPr>
      <t>[ C.I pipe make : Kapilansh Dhatu Udyog Pvt Ltd,   model no :  type D ]</t>
    </r>
    <r>
      <rPr>
        <sz val="12"/>
        <rFont val="Calibri"/>
        <family val="2"/>
      </rPr>
      <t xml:space="preserve">
</t>
    </r>
  </si>
  <si>
    <r>
      <t xml:space="preserve">Supply and Providing Copper Plate Earth station,  with 600 X 600 X 3.15mm thick copper plate terminated with 2 runs of </t>
    </r>
    <r>
      <rPr>
        <b/>
        <u val="single"/>
        <sz val="12"/>
        <color indexed="10"/>
        <rFont val="Calibri"/>
        <family val="2"/>
      </rPr>
      <t>25 x 3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250 KVA Transformer Neutral earthing )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</si>
  <si>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25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500 KVA Transformer Neutral earthing )     </t>
    </r>
    <r>
      <rPr>
        <sz val="12"/>
        <color indexed="12"/>
        <rFont val="Calibri"/>
        <family val="2"/>
      </rPr>
      <t xml:space="preserve">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</si>
  <si>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40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750  KVA Transformer Neutral earthing )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</si>
  <si>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50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1000  KVA Transformer Neutral earthing )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</si>
  <si>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60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1250 KVA Transformer Neutral earthing )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</si>
  <si>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80 x 6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1600 KVA Transformer Neutral earthing )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</si>
  <si>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60 x 10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2000 KVA Transformer Neutral earthing )       </t>
    </r>
    <r>
      <rPr>
        <b/>
        <sz val="12"/>
        <color indexed="12"/>
        <rFont val="Calibri"/>
        <family val="2"/>
      </rPr>
      <t>[ C.I pipe make : Kapilansh Dhatu Udyog Pvt Ltd,   model no :  type D ]</t>
    </r>
  </si>
  <si>
    <r>
      <t xml:space="preserve">Supply and Providing Copper Plate Earth station,  with 600 X 600 X 3.15mm thick copper plate terminated with 2 runs of </t>
    </r>
    <r>
      <rPr>
        <b/>
        <u val="single"/>
        <sz val="12"/>
        <color indexed="10"/>
        <rFont val="Calibri"/>
        <family val="2"/>
      </rPr>
      <t>75x 10  mm copper strips</t>
    </r>
    <r>
      <rPr>
        <sz val="12"/>
        <color indexed="8"/>
        <rFont val="Calibri"/>
        <family val="2"/>
      </rPr>
      <t xml:space="preserve">  </t>
    </r>
    <r>
      <rPr>
        <u val="single"/>
        <sz val="12"/>
        <color indexed="8"/>
        <rFont val="Calibri"/>
        <family val="2"/>
      </rPr>
      <t xml:space="preserve">of  3 </t>
    </r>
    <r>
      <rPr>
        <sz val="12"/>
        <color indexed="8"/>
        <rFont val="Calibri"/>
        <family val="2"/>
      </rPr>
      <t xml:space="preserve">M   length with  100 mm internal dia  13mm thick C.I pipe   3 meter long CI pipe </t>
    </r>
    <r>
      <rPr>
        <u val="single"/>
        <sz val="12"/>
        <color indexed="8"/>
        <rFont val="Calibri"/>
        <family val="2"/>
      </rPr>
      <t xml:space="preserve"> </t>
    </r>
    <r>
      <rPr>
        <sz val="12"/>
        <color indexed="8"/>
        <rFont val="Calibri"/>
        <family val="2"/>
      </rPr>
      <t xml:space="preserve"> with  including  construction of  230mm  thick brick trough (450 x 450 x 450 inner clearance ),  providing meshed funnel, CI  heavy duty cover , rib and other civil Engineering works, spreading a homogenous mixture of Pentonite around the plate, copper bolt nut  etc, completely as per IS 3043, 1987 or latest revision.  (for  2500 KVA Transformer Neutral earthing )       </t>
    </r>
    <r>
      <rPr>
        <b/>
        <sz val="12"/>
        <color indexed="12"/>
        <rFont val="Calibri"/>
        <family val="2"/>
      </rPr>
      <t>[ C.I pipe make : Kapilansh Dhatu Udyog Pvt Ltd,   model no :  type D ]</t>
    </r>
  </si>
  <si>
    <r>
      <t xml:space="preserve">Supply and Installation of 5KG capacity  ABC type fire extinguishers complete with mounting brackets, spray nozzles, connecting pipes, "OPEN / CLOSE" valves with all other necessary accessories complete as required. </t>
    </r>
    <r>
      <rPr>
        <b/>
        <sz val="12"/>
        <color indexed="12"/>
        <rFont val="Calibri"/>
        <family val="2"/>
      </rPr>
      <t xml:space="preserve">(make: USHA, Firepro/Agnice/UTC, Ceasefire ).   </t>
    </r>
    <r>
      <rPr>
        <b/>
        <sz val="12"/>
        <color indexed="48"/>
        <rFont val="Calibri"/>
        <family val="2"/>
      </rPr>
      <t xml:space="preserve">          </t>
    </r>
    <r>
      <rPr>
        <b/>
        <sz val="12"/>
        <color indexed="40"/>
        <rFont val="Calibri"/>
        <family val="2"/>
      </rPr>
      <t xml:space="preserve">  
</t>
    </r>
  </si>
  <si>
    <r>
      <t>same as above description  With 1250 KVA  PRIME POWER     DG SET -</t>
    </r>
    <r>
      <rPr>
        <sz val="12"/>
        <color indexed="10"/>
        <rFont val="Calibri"/>
        <family val="2"/>
      </rPr>
      <t xml:space="preserve"> </t>
    </r>
    <r>
      <rPr>
        <b/>
        <sz val="12"/>
        <color indexed="10"/>
        <rFont val="Calibri"/>
        <family val="2"/>
      </rPr>
      <t>[   F&amp;V  building  ]</t>
    </r>
  </si>
  <si>
    <r>
      <t xml:space="preserve">same as above description  With 250 KVA  PRIME POWER     DG SET   With  Auto main  failure start  panel  -  </t>
    </r>
    <r>
      <rPr>
        <b/>
        <sz val="12"/>
        <color indexed="10"/>
        <rFont val="Calibri"/>
        <family val="2"/>
      </rPr>
      <t xml:space="preserve">[ ware House ,MSME shead   building  ] </t>
    </r>
  </si>
  <si>
    <t>Supply and Providing Substation earth-mat Design, engineering, supply inclusive of corrosion protection measures if any,laying of earth-mat conductors of Hot dip galvanized flats of size 75X10 mm to the approval of Project Manager, excavation, welding/jointing ,application of two coats of bituminous Paint,wrapping of HT Tape etc of ground conductors along with risers (of size 50X6 mm GI flats) etc back filling and good compaction,grounding driven rods(40 mm MS solid rod),perforated GI pipes for treated earth pits(with details of treatment as per IS). The spacing between the earth conductor not  more than 5 mtrs(both way) and to be buried at depth of 750mm from the finished ground level.For provision of treated earth-pit and untreated earth pit, refer the specification for designing. Provision of water taps inside the switch yard areas and peripheral treated and un-treated earth pit are required to be provided for watering the treated earth pits. The no. of treated and un treated earth pits are to be done as per the practice and as indicated in the drawing for different equipments. This is as per approved drawing  and specification. spreading a homogenous mixture of Pentonite around the plate, copper bolt nut  etc, completely as per IS 3043, 1987 or latest revision.</t>
  </si>
  <si>
    <t xml:space="preserve">Heavy Duty Hume pipe. [NP4 ] </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</si>
</sst>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ரூ&quot;\ #,##0;&quot;ரூ&quot;\ \-#,##0"/>
    <numFmt numFmtId="173" formatCode="&quot;ரூ&quot;\ #,##0;[Red]&quot;ரூ&quot;\ \-#,##0"/>
    <numFmt numFmtId="174" formatCode="&quot;ரூ&quot;\ #,##0.00;&quot;ரூ&quot;\ \-#,##0.00"/>
    <numFmt numFmtId="175" formatCode="&quot;ரூ&quot;\ #,##0.00;[Red]&quot;ரூ&quot;\ \-#,##0.00"/>
    <numFmt numFmtId="176" formatCode="_ &quot;ரூ&quot;\ * #,##0_ ;_ &quot;ரூ&quot;\ * \-#,##0_ ;_ &quot;ரூ&quot;\ * &quot;-&quot;_ ;_ @_ "/>
    <numFmt numFmtId="177" formatCode="_ &quot;ரூ&quot;\ * #,##0.00_ ;_ &quot;ரூ&quot;\ * \-#,##0.00_ ;_ &quot;ரூ&quot;\ * &quot;-&quot;??_ ;_ @_ "/>
    <numFmt numFmtId="178" formatCode="0.00_)"/>
    <numFmt numFmtId="179" formatCode="0.0_)"/>
    <numFmt numFmtId="180" formatCode="_(* #,##0.0_);_(* \(#,##0.0\);_(* &quot;-&quot;??_);_(@_)"/>
    <numFmt numFmtId="181" formatCode="0_)"/>
    <numFmt numFmtId="182" formatCode="0.0"/>
    <numFmt numFmtId="183" formatCode="_(* #,##0.0000_);_(* \(#,##0.0000\);_(* &quot;-&quot;??_);_(@_)"/>
    <numFmt numFmtId="184" formatCode="_(* #,##0_);_(* \(#,##0\);_(* &quot;-&quot;??_);_(@_)"/>
    <numFmt numFmtId="185" formatCode="#,##0.0"/>
    <numFmt numFmtId="186" formatCode="0.0%"/>
    <numFmt numFmtId="187" formatCode="0;[Red]0"/>
    <numFmt numFmtId="188" formatCode="_(* #,##0.00_);_(* \(#,##0.00\);_(* \-??_);_(@_)"/>
    <numFmt numFmtId="189" formatCode="_(* #,##0.0_);_(* \(#,##0.0\);_(* \-??_);_(@_)"/>
    <numFmt numFmtId="190" formatCode="_(* #,##0_);_(* \(#,##0\);_(* &quot;-&quot;????_);_(@_)"/>
    <numFmt numFmtId="191" formatCode="0.0000%"/>
    <numFmt numFmtId="192" formatCode="_(* #,##0.0000_);_(* \(#,##0.0000\);_(* &quot;-&quot;????_);_(@_)"/>
    <numFmt numFmtId="193" formatCode="_(* #,##0.000_);_(* \(#,##0.000\);_(* &quot;-&quot;??_);_(@_)"/>
    <numFmt numFmtId="194" formatCode="_(* #,##0.0_);_(* \(#,##0.0\);_(* &quot;-&quot;?_);_(@_)"/>
    <numFmt numFmtId="195" formatCode="_(* #,##0.000_);_(* \(#,##0.000\);_(* &quot;-&quot;???_);_(@_)"/>
    <numFmt numFmtId="196" formatCode="0.000"/>
    <numFmt numFmtId="197" formatCode="0.0000"/>
    <numFmt numFmtId="198" formatCode="0.000%"/>
    <numFmt numFmtId="199" formatCode="&quot;Yes&quot;;&quot;Yes&quot;;&quot;No&quot;"/>
    <numFmt numFmtId="200" formatCode="&quot;True&quot;;&quot;True&quot;;&quot;False&quot;"/>
    <numFmt numFmtId="201" formatCode="&quot;On&quot;;&quot;On&quot;;&quot;Off&quot;"/>
    <numFmt numFmtId="202" formatCode="[$€-2]\ #,##0.00_);[Red]\([$€-2]\ #,##0.00\)"/>
    <numFmt numFmtId="203" formatCode="_(* #,##0.00000_);_(* \(#,##0.00000\);_(* &quot;-&quot;??_);_(@_)"/>
    <numFmt numFmtId="204" formatCode="0.00000"/>
    <numFmt numFmtId="205" formatCode="0.0000000"/>
    <numFmt numFmtId="206" formatCode="0.00000000"/>
    <numFmt numFmtId="207" formatCode="0.000000000"/>
    <numFmt numFmtId="208" formatCode="0.000000"/>
    <numFmt numFmtId="209" formatCode="#,##0.00;[Red]#,##0.00"/>
    <numFmt numFmtId="210" formatCode="#,##0\ ;&quot; (&quot;#,##0\);&quot; -&quot;#\ ;@\ "/>
    <numFmt numFmtId="211" formatCode="#,##0.00\ ;&quot; (&quot;#,##0.00\);&quot; -&quot;#\ ;@\ "/>
    <numFmt numFmtId="212" formatCode="_(* #,##0_);_(* \(#,##0\);_(* \-??_);_(@_)"/>
    <numFmt numFmtId="213" formatCode="#,##0.0\ ;&quot; (&quot;#,##0.0\);&quot; -&quot;#\ ;@\ "/>
    <numFmt numFmtId="214" formatCode="#,##0.00\ ;&quot; (&quot;#,##0.00\);&quot; -&quot;#.00\ ;@\ "/>
    <numFmt numFmtId="215" formatCode="#,##0.0\ ;&quot; (&quot;#,##0.0\);&quot; -&quot;#.0\ ;@\ "/>
  </numFmts>
  <fonts count="104">
    <font>
      <sz val="10"/>
      <name val="Courier"/>
      <family val="0"/>
    </font>
    <font>
      <sz val="10"/>
      <name val="Arial"/>
      <family val="0"/>
    </font>
    <font>
      <u val="single"/>
      <sz val="10"/>
      <color indexed="36"/>
      <name val="Courier"/>
      <family val="3"/>
    </font>
    <font>
      <u val="single"/>
      <sz val="10"/>
      <color indexed="12"/>
      <name val="Courier"/>
      <family val="3"/>
    </font>
    <font>
      <sz val="8"/>
      <name val="Courier"/>
      <family val="3"/>
    </font>
    <font>
      <sz val="10"/>
      <name val="Helv"/>
      <family val="0"/>
    </font>
    <font>
      <b/>
      <sz val="12"/>
      <name val="Calibri"/>
      <family val="2"/>
    </font>
    <font>
      <sz val="12"/>
      <name val="Calibri"/>
      <family val="2"/>
    </font>
    <font>
      <sz val="12"/>
      <color indexed="8"/>
      <name val="Calibri"/>
      <family val="2"/>
    </font>
    <font>
      <b/>
      <u val="single"/>
      <sz val="12"/>
      <color indexed="8"/>
      <name val="Calibri"/>
      <family val="2"/>
    </font>
    <font>
      <b/>
      <sz val="12"/>
      <color indexed="8"/>
      <name val="Calibri"/>
      <family val="2"/>
    </font>
    <font>
      <b/>
      <sz val="12"/>
      <color indexed="10"/>
      <name val="Calibri"/>
      <family val="2"/>
    </font>
    <font>
      <b/>
      <u val="single"/>
      <sz val="12"/>
      <name val="Calibri"/>
      <family val="2"/>
    </font>
    <font>
      <b/>
      <sz val="12"/>
      <color indexed="30"/>
      <name val="Calibri"/>
      <family val="2"/>
    </font>
    <font>
      <b/>
      <u val="single"/>
      <sz val="12"/>
      <color indexed="10"/>
      <name val="Calibri"/>
      <family val="2"/>
    </font>
    <font>
      <sz val="12"/>
      <color indexed="10"/>
      <name val="Calibri"/>
      <family val="2"/>
    </font>
    <font>
      <sz val="12"/>
      <color indexed="58"/>
      <name val="Calibri"/>
      <family val="2"/>
    </font>
    <font>
      <b/>
      <sz val="12"/>
      <color indexed="48"/>
      <name val="Calibri"/>
      <family val="2"/>
    </font>
    <font>
      <sz val="12"/>
      <color indexed="30"/>
      <name val="Calibri"/>
      <family val="2"/>
    </font>
    <font>
      <sz val="11"/>
      <name val="Calibri"/>
      <family val="2"/>
    </font>
    <font>
      <b/>
      <sz val="12"/>
      <color indexed="40"/>
      <name val="Calibri"/>
      <family val="2"/>
    </font>
    <font>
      <sz val="14"/>
      <name val="Calibri"/>
      <family val="2"/>
    </font>
    <font>
      <sz val="12"/>
      <color indexed="48"/>
      <name val="Calibri"/>
      <family val="2"/>
    </font>
    <font>
      <b/>
      <sz val="12"/>
      <color indexed="12"/>
      <name val="Calibri"/>
      <family val="2"/>
    </font>
    <font>
      <sz val="12"/>
      <color indexed="12"/>
      <name val="Calibri"/>
      <family val="2"/>
    </font>
    <font>
      <b/>
      <u val="single"/>
      <sz val="14"/>
      <color indexed="10"/>
      <name val="Calibri"/>
      <family val="2"/>
    </font>
    <font>
      <u val="single"/>
      <sz val="12"/>
      <color indexed="30"/>
      <name val="Calibri"/>
      <family val="2"/>
    </font>
    <font>
      <sz val="12"/>
      <color indexed="14"/>
      <name val="Calibri"/>
      <family val="2"/>
    </font>
    <font>
      <u val="single"/>
      <sz val="12"/>
      <color indexed="8"/>
      <name val="Calibri"/>
      <family val="2"/>
    </font>
    <font>
      <b/>
      <sz val="12"/>
      <color indexed="62"/>
      <name val="Calibri"/>
      <family val="2"/>
    </font>
    <font>
      <sz val="12"/>
      <color indexed="56"/>
      <name val="Calibri"/>
      <family val="2"/>
    </font>
    <font>
      <sz val="12"/>
      <color indexed="53"/>
      <name val="Calibri"/>
      <family val="2"/>
    </font>
    <font>
      <b/>
      <u val="single"/>
      <sz val="12"/>
      <color indexed="30"/>
      <name val="Calibri"/>
      <family val="2"/>
    </font>
    <font>
      <b/>
      <sz val="12"/>
      <color indexed="58"/>
      <name val="Calibri"/>
      <family val="2"/>
    </font>
    <font>
      <b/>
      <u val="single"/>
      <sz val="12"/>
      <color indexed="12"/>
      <name val="Calibri"/>
      <family val="2"/>
    </font>
    <font>
      <b/>
      <sz val="14"/>
      <color indexed="10"/>
      <name val="Calibri"/>
      <family val="2"/>
    </font>
    <font>
      <sz val="12"/>
      <name val="Verdana"/>
      <family val="2"/>
    </font>
    <font>
      <b/>
      <sz val="14"/>
      <name val="Calibri"/>
      <family val="2"/>
    </font>
    <font>
      <sz val="14"/>
      <color indexed="10"/>
      <name val="Calibri"/>
      <family val="2"/>
    </font>
    <font>
      <b/>
      <sz val="14"/>
      <color indexed="30"/>
      <name val="Calibri"/>
      <family val="2"/>
    </font>
    <font>
      <b/>
      <sz val="14"/>
      <color indexed="48"/>
      <name val="Calibri"/>
      <family val="2"/>
    </font>
    <font>
      <sz val="14"/>
      <color indexed="30"/>
      <name val="Calibri"/>
      <family val="2"/>
    </font>
    <font>
      <sz val="14"/>
      <color indexed="48"/>
      <name val="Calibri"/>
      <family val="2"/>
    </font>
    <font>
      <u val="single"/>
      <sz val="12"/>
      <name val="Calibri"/>
      <family val="2"/>
    </font>
    <font>
      <sz val="8"/>
      <name val="Tahoma"/>
      <family val="2"/>
    </font>
    <font>
      <b/>
      <sz val="8"/>
      <name val="Tahoma"/>
      <family val="2"/>
    </font>
    <font>
      <b/>
      <sz val="12"/>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48"/>
      <name val="Calibri"/>
      <family val="2"/>
    </font>
    <font>
      <b/>
      <u val="single"/>
      <sz val="12"/>
      <color indexed="48"/>
      <name val="Calibri"/>
      <family val="2"/>
    </font>
    <font>
      <sz val="12"/>
      <color indexed="23"/>
      <name val="Calibri"/>
      <family val="2"/>
    </font>
    <font>
      <sz val="14"/>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2"/>
      <color rgb="FFFF0000"/>
      <name val="Calibri"/>
      <family val="2"/>
    </font>
    <font>
      <b/>
      <u val="single"/>
      <sz val="14"/>
      <color rgb="FFFF0000"/>
      <name val="Calibri"/>
      <family val="2"/>
    </font>
    <font>
      <b/>
      <sz val="12"/>
      <color rgb="FFFF0000"/>
      <name val="Calibri"/>
      <family val="2"/>
    </font>
    <font>
      <b/>
      <u val="single"/>
      <sz val="14"/>
      <color rgb="FF3333FF"/>
      <name val="Calibri"/>
      <family val="2"/>
    </font>
    <font>
      <b/>
      <u val="single"/>
      <sz val="12"/>
      <color rgb="FF3333FF"/>
      <name val="Calibri"/>
      <family val="2"/>
    </font>
    <font>
      <sz val="12"/>
      <color rgb="FF0066FF"/>
      <name val="Calibri"/>
      <family val="2"/>
    </font>
    <font>
      <b/>
      <sz val="12"/>
      <color rgb="FF3333FF"/>
      <name val="Calibri"/>
      <family val="2"/>
    </font>
    <font>
      <b/>
      <sz val="12"/>
      <color rgb="FF0066FF"/>
      <name val="Calibri"/>
      <family val="2"/>
    </font>
    <font>
      <sz val="12"/>
      <color theme="1" tint="0.49998000264167786"/>
      <name val="Calibri"/>
      <family val="2"/>
    </font>
    <font>
      <sz val="12"/>
      <color rgb="FFFF0000"/>
      <name val="Calibri"/>
      <family val="2"/>
    </font>
    <font>
      <sz val="14"/>
      <color theme="1"/>
      <name val="Calibri"/>
      <family val="2"/>
    </font>
    <font>
      <b/>
      <sz val="14"/>
      <color rgb="FF3333FF"/>
      <name val="Calibri"/>
      <family val="2"/>
    </font>
    <font>
      <b/>
      <sz val="12"/>
      <color rgb="FF0000FF"/>
      <name val="Calibri"/>
      <family val="2"/>
    </font>
    <font>
      <b/>
      <sz val="14"/>
      <color theme="1"/>
      <name val="Calibri"/>
      <family val="2"/>
    </font>
    <font>
      <b/>
      <sz val="14"/>
      <color rgb="FFFF0000"/>
      <name val="Calibri"/>
      <family val="2"/>
    </font>
    <font>
      <b/>
      <sz val="8"/>
      <name val="Courier"/>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CCECFF"/>
        <bgColor indexed="64"/>
      </patternFill>
    </fill>
    <fill>
      <patternFill patternType="solid">
        <fgColor rgb="FFFFCCCC"/>
        <bgColor indexed="64"/>
      </patternFill>
    </fill>
    <fill>
      <patternFill patternType="solid">
        <fgColor theme="6" tint="0.7999799847602844"/>
        <bgColor indexed="64"/>
      </patternFill>
    </fill>
    <fill>
      <patternFill patternType="solid">
        <fgColor rgb="FFFFDDF4"/>
        <bgColor indexed="64"/>
      </patternFill>
    </fill>
    <fill>
      <patternFill patternType="solid">
        <fgColor rgb="FF6EFEE6"/>
        <bgColor indexed="64"/>
      </patternFill>
    </fill>
    <fill>
      <patternFill patternType="solid">
        <fgColor rgb="FFCCFF99"/>
        <bgColor indexed="64"/>
      </patternFill>
    </fill>
    <fill>
      <patternFill patternType="solid">
        <fgColor rgb="FFFFCCFF"/>
        <bgColor indexed="64"/>
      </patternFill>
    </fill>
    <fill>
      <patternFill patternType="solid">
        <fgColor rgb="FFFEE0D0"/>
        <bgColor indexed="64"/>
      </patternFill>
    </fill>
    <fill>
      <patternFill patternType="solid">
        <fgColor rgb="FFFED0E0"/>
        <bgColor indexed="64"/>
      </patternFill>
    </fill>
    <fill>
      <patternFill patternType="solid">
        <fgColor rgb="FFFFFFCC"/>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CFF99"/>
        <bgColor indexed="64"/>
      </patternFill>
    </fill>
    <fill>
      <patternFill patternType="solid">
        <fgColor rgb="FFFFCCFF"/>
        <bgColor indexed="64"/>
      </patternFill>
    </fill>
    <fill>
      <patternFill patternType="solid">
        <fgColor rgb="FF3366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medium"/>
      <bottom style="thin"/>
    </border>
    <border>
      <left>
        <color indexed="63"/>
      </left>
      <right style="thin"/>
      <top>
        <color indexed="63"/>
      </top>
      <bottom>
        <color indexed="63"/>
      </bottom>
    </border>
    <border>
      <left style="thin"/>
      <right style="thin"/>
      <top style="medium"/>
      <bottom style="medium"/>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thin"/>
      <top style="medium"/>
      <bottom style="thin"/>
    </border>
    <border>
      <left>
        <color indexed="63"/>
      </left>
      <right style="thin"/>
      <top style="thin"/>
      <bottom style="double"/>
    </border>
    <border>
      <left style="thin"/>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color indexed="63"/>
      </bottom>
    </border>
    <border>
      <left style="thin"/>
      <right>
        <color indexed="63"/>
      </right>
      <top style="medium"/>
      <bottom style="thin"/>
    </border>
    <border>
      <left style="medium"/>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color indexed="63"/>
      </left>
      <right style="medium"/>
      <top style="thin"/>
      <bottom style="mediu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medium"/>
      <top style="medium"/>
      <bottom style="thin"/>
    </border>
    <border>
      <left>
        <color indexed="63"/>
      </left>
      <right style="medium"/>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75" fillId="0" borderId="0" applyNumberFormat="0" applyFill="0" applyBorder="0" applyAlignment="0" applyProtection="0"/>
    <xf numFmtId="0" fontId="2"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31" borderId="7" applyNumberFormat="0" applyFont="0" applyAlignment="0" applyProtection="0"/>
    <xf numFmtId="0" fontId="83" fillId="26"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55">
    <xf numFmtId="0" fontId="0" fillId="0" borderId="0" xfId="0" applyAlignment="1">
      <alignment/>
    </xf>
    <xf numFmtId="184" fontId="7" fillId="0" borderId="10" xfId="43" applyNumberFormat="1" applyFont="1" applyBorder="1" applyAlignment="1">
      <alignment horizontal="center" vertical="top" wrapText="1"/>
    </xf>
    <xf numFmtId="184" fontId="7" fillId="0" borderId="10" xfId="43" applyNumberFormat="1" applyFont="1" applyFill="1" applyBorder="1" applyAlignment="1">
      <alignment horizontal="center" vertical="top" wrapText="1"/>
    </xf>
    <xf numFmtId="184" fontId="7" fillId="0" borderId="10" xfId="43" applyNumberFormat="1" applyFont="1" applyFill="1" applyBorder="1" applyAlignment="1">
      <alignment horizontal="center" vertical="top"/>
    </xf>
    <xf numFmtId="184" fontId="7" fillId="0" borderId="10" xfId="43" applyNumberFormat="1" applyFont="1" applyFill="1" applyBorder="1" applyAlignment="1">
      <alignment horizontal="justify" vertical="top"/>
    </xf>
    <xf numFmtId="180" fontId="7" fillId="0" borderId="10" xfId="43" applyNumberFormat="1" applyFont="1" applyFill="1" applyBorder="1" applyAlignment="1">
      <alignment horizontal="center" vertical="top"/>
    </xf>
    <xf numFmtId="180" fontId="7" fillId="0" borderId="10" xfId="43" applyNumberFormat="1" applyFont="1" applyFill="1" applyBorder="1" applyAlignment="1">
      <alignment horizontal="justify" vertical="top"/>
    </xf>
    <xf numFmtId="0" fontId="7" fillId="0" borderId="0" xfId="0" applyFont="1" applyBorder="1" applyAlignment="1">
      <alignment horizontal="justify" vertical="top"/>
    </xf>
    <xf numFmtId="0" fontId="7" fillId="0" borderId="0" xfId="0" applyFont="1" applyFill="1" applyBorder="1" applyAlignment="1">
      <alignment horizontal="justify" vertical="top"/>
    </xf>
    <xf numFmtId="0" fontId="6" fillId="0" borderId="10" xfId="0" applyFont="1" applyFill="1" applyBorder="1" applyAlignment="1" applyProtection="1">
      <alignment horizontal="center" vertical="top"/>
      <protection/>
    </xf>
    <xf numFmtId="184" fontId="6" fillId="0" borderId="10" xfId="43" applyNumberFormat="1" applyFont="1" applyFill="1" applyBorder="1" applyAlignment="1" applyProtection="1">
      <alignment horizontal="center" vertical="top"/>
      <protection/>
    </xf>
    <xf numFmtId="0" fontId="7"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1" fontId="7" fillId="32" borderId="10" xfId="0" applyNumberFormat="1" applyFont="1" applyFill="1" applyBorder="1" applyAlignment="1">
      <alignment horizontal="center" vertical="top"/>
    </xf>
    <xf numFmtId="1" fontId="9" fillId="33" borderId="10" xfId="0" applyNumberFormat="1" applyFont="1" applyFill="1" applyBorder="1" applyAlignment="1" applyProtection="1">
      <alignment horizontal="center" vertical="top"/>
      <protection/>
    </xf>
    <xf numFmtId="180" fontId="87" fillId="0" borderId="10" xfId="43" applyNumberFormat="1" applyFont="1" applyFill="1" applyBorder="1" applyAlignment="1">
      <alignment horizontal="center" vertical="top"/>
    </xf>
    <xf numFmtId="180" fontId="87" fillId="0" borderId="10" xfId="43" applyNumberFormat="1" applyFont="1" applyFill="1" applyBorder="1" applyAlignment="1">
      <alignment horizontal="justify" vertical="top"/>
    </xf>
    <xf numFmtId="171" fontId="7" fillId="0" borderId="10" xfId="0" applyNumberFormat="1" applyFont="1" applyFill="1" applyBorder="1" applyAlignment="1">
      <alignment horizontal="justify" vertical="top" wrapText="1"/>
    </xf>
    <xf numFmtId="0" fontId="7" fillId="0" borderId="10" xfId="0" applyFont="1" applyBorder="1" applyAlignment="1">
      <alignment horizontal="center" vertical="top"/>
    </xf>
    <xf numFmtId="1" fontId="10" fillId="0" borderId="10" xfId="0" applyNumberFormat="1" applyFont="1" applyFill="1" applyBorder="1" applyAlignment="1" applyProtection="1">
      <alignment horizontal="justify" vertical="top"/>
      <protection/>
    </xf>
    <xf numFmtId="184" fontId="7" fillId="0" borderId="10" xfId="43" applyNumberFormat="1" applyFont="1" applyBorder="1" applyAlignment="1">
      <alignment horizontal="justify" vertical="top"/>
    </xf>
    <xf numFmtId="1" fontId="8" fillId="0" borderId="10" xfId="0" applyNumberFormat="1" applyFont="1" applyFill="1" applyBorder="1" applyAlignment="1" applyProtection="1">
      <alignment horizontal="justify" vertical="top" wrapText="1"/>
      <protection/>
    </xf>
    <xf numFmtId="1" fontId="9" fillId="0" borderId="10" xfId="0" applyNumberFormat="1" applyFont="1" applyFill="1" applyBorder="1" applyAlignment="1" applyProtection="1">
      <alignment horizontal="justify" vertical="top"/>
      <protection/>
    </xf>
    <xf numFmtId="0" fontId="7" fillId="0" borderId="10" xfId="0" applyFont="1" applyFill="1" applyBorder="1" applyAlignment="1">
      <alignment horizontal="center" vertical="top"/>
    </xf>
    <xf numFmtId="0" fontId="7" fillId="32" borderId="10" xfId="0" applyFont="1" applyFill="1" applyBorder="1" applyAlignment="1">
      <alignment horizontal="center" vertical="top"/>
    </xf>
    <xf numFmtId="1" fontId="8" fillId="0" borderId="10" xfId="0" applyNumberFormat="1" applyFont="1" applyFill="1" applyBorder="1" applyAlignment="1" applyProtection="1">
      <alignment horizontal="justify" vertical="top"/>
      <protection/>
    </xf>
    <xf numFmtId="1" fontId="8" fillId="0" borderId="1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justify" vertical="top"/>
      <protection/>
    </xf>
    <xf numFmtId="0" fontId="7" fillId="0" borderId="10" xfId="0" applyFont="1" applyFill="1" applyBorder="1" applyAlignment="1" applyProtection="1">
      <alignment horizontal="center" vertical="top" wrapText="1"/>
      <protection/>
    </xf>
    <xf numFmtId="184" fontId="7" fillId="0" borderId="10" xfId="43" applyNumberFormat="1" applyFont="1" applyBorder="1" applyAlignment="1">
      <alignment horizontal="justify" vertical="top" wrapText="1"/>
    </xf>
    <xf numFmtId="182" fontId="7" fillId="0" borderId="10" xfId="0" applyNumberFormat="1" applyFont="1" applyFill="1" applyBorder="1" applyAlignment="1">
      <alignment horizontal="center" vertical="top"/>
    </xf>
    <xf numFmtId="0" fontId="7" fillId="0" borderId="10" xfId="0" applyFont="1" applyBorder="1" applyAlignment="1">
      <alignment horizontal="justify" vertical="top"/>
    </xf>
    <xf numFmtId="0" fontId="6" fillId="0" borderId="10" xfId="0" applyFont="1" applyFill="1" applyBorder="1" applyAlignment="1" applyProtection="1">
      <alignment horizontal="justify" vertical="top" wrapText="1"/>
      <protection/>
    </xf>
    <xf numFmtId="0" fontId="7" fillId="0" borderId="10" xfId="0" applyFont="1" applyFill="1" applyBorder="1" applyAlignment="1" applyProtection="1">
      <alignment horizontal="justify" vertical="top" wrapText="1"/>
      <protection/>
    </xf>
    <xf numFmtId="2" fontId="7" fillId="0" borderId="10" xfId="0" applyNumberFormat="1" applyFont="1" applyFill="1" applyBorder="1" applyAlignment="1">
      <alignment horizontal="center" vertical="top"/>
    </xf>
    <xf numFmtId="0" fontId="8" fillId="0" borderId="10" xfId="0" applyFont="1" applyFill="1" applyBorder="1" applyAlignment="1" applyProtection="1">
      <alignment horizontal="justify" vertical="top" wrapText="1"/>
      <protection/>
    </xf>
    <xf numFmtId="0" fontId="7" fillId="0" borderId="10" xfId="0" applyFont="1" applyFill="1" applyBorder="1" applyAlignment="1">
      <alignment horizontal="justify" vertical="top"/>
    </xf>
    <xf numFmtId="1" fontId="16" fillId="0" borderId="10" xfId="0" applyNumberFormat="1" applyFont="1" applyFill="1" applyBorder="1" applyAlignment="1">
      <alignment horizontal="center" vertical="top"/>
    </xf>
    <xf numFmtId="0" fontId="11" fillId="34"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186" fontId="6" fillId="7" borderId="11" xfId="43" applyNumberFormat="1" applyFont="1" applyFill="1" applyBorder="1" applyAlignment="1" applyProtection="1">
      <alignment horizontal="center" vertical="top"/>
      <protection/>
    </xf>
    <xf numFmtId="1" fontId="87" fillId="0" borderId="10" xfId="0" applyNumberFormat="1" applyFont="1" applyFill="1" applyBorder="1" applyAlignment="1">
      <alignment horizontal="center" vertical="top"/>
    </xf>
    <xf numFmtId="0" fontId="7" fillId="0" borderId="10" xfId="0" applyFont="1" applyFill="1" applyBorder="1" applyAlignment="1" applyProtection="1">
      <alignment horizontal="center" vertical="top"/>
      <protection/>
    </xf>
    <xf numFmtId="2"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7" fillId="0" borderId="0" xfId="0" applyFont="1" applyFill="1" applyAlignment="1">
      <alignment horizontal="justify" vertical="top"/>
    </xf>
    <xf numFmtId="0" fontId="7" fillId="0" borderId="0" xfId="0" applyFont="1" applyAlignment="1">
      <alignment horizontal="justify" vertical="top"/>
    </xf>
    <xf numFmtId="0" fontId="7" fillId="0" borderId="10" xfId="0" applyNumberFormat="1" applyFont="1" applyBorder="1" applyAlignment="1">
      <alignment horizontal="center" vertical="top"/>
    </xf>
    <xf numFmtId="0" fontId="87" fillId="0" borderId="10" xfId="0" applyNumberFormat="1" applyFont="1" applyFill="1" applyBorder="1" applyAlignment="1">
      <alignment horizontal="center" vertical="top"/>
    </xf>
    <xf numFmtId="3" fontId="8" fillId="0" borderId="10" xfId="0" applyNumberFormat="1" applyFont="1" applyFill="1" applyBorder="1" applyAlignment="1" applyProtection="1">
      <alignment horizontal="justify" vertical="top" wrapText="1"/>
      <protection/>
    </xf>
    <xf numFmtId="0" fontId="8" fillId="0" borderId="10" xfId="0" applyFont="1" applyFill="1" applyBorder="1" applyAlignment="1" applyProtection="1">
      <alignment horizontal="center" vertical="top" wrapText="1"/>
      <protection/>
    </xf>
    <xf numFmtId="0" fontId="7" fillId="0" borderId="0" xfId="0" applyFont="1" applyAlignment="1">
      <alignment horizontal="center" vertical="top"/>
    </xf>
    <xf numFmtId="184" fontId="7" fillId="0" borderId="10" xfId="43" applyNumberFormat="1" applyFont="1" applyFill="1" applyBorder="1" applyAlignment="1" applyProtection="1">
      <alignment horizontal="justify" vertical="top" wrapText="1"/>
      <protection/>
    </xf>
    <xf numFmtId="171" fontId="6" fillId="7" borderId="11" xfId="43" applyFont="1" applyFill="1" applyBorder="1" applyAlignment="1" applyProtection="1">
      <alignment horizontal="center" vertical="top"/>
      <protection/>
    </xf>
    <xf numFmtId="10" fontId="6" fillId="7" borderId="11" xfId="43" applyNumberFormat="1" applyFont="1" applyFill="1" applyBorder="1" applyAlignment="1" applyProtection="1">
      <alignment horizontal="center" vertical="top"/>
      <protection/>
    </xf>
    <xf numFmtId="9" fontId="6" fillId="7" borderId="11" xfId="43" applyNumberFormat="1" applyFont="1" applyFill="1" applyBorder="1" applyAlignment="1" applyProtection="1">
      <alignment horizontal="center" vertical="top"/>
      <protection/>
    </xf>
    <xf numFmtId="0" fontId="87" fillId="0" borderId="10" xfId="0" applyFont="1" applyFill="1" applyBorder="1" applyAlignment="1">
      <alignment horizontal="justify" vertical="top" wrapText="1"/>
    </xf>
    <xf numFmtId="0" fontId="19" fillId="32" borderId="10" xfId="0" applyFont="1" applyFill="1" applyBorder="1" applyAlignment="1" applyProtection="1">
      <alignment horizontal="center" vertical="top" wrapText="1"/>
      <protection/>
    </xf>
    <xf numFmtId="180" fontId="87" fillId="0" borderId="10" xfId="43" applyNumberFormat="1" applyFont="1" applyFill="1" applyBorder="1" applyAlignment="1">
      <alignment horizontal="right" vertical="top"/>
    </xf>
    <xf numFmtId="2" fontId="7" fillId="0" borderId="10" xfId="0" applyNumberFormat="1" applyFont="1" applyBorder="1" applyAlignment="1">
      <alignment horizontal="center" vertical="top"/>
    </xf>
    <xf numFmtId="0" fontId="12" fillId="0" borderId="10" xfId="0" applyFont="1" applyFill="1" applyBorder="1" applyAlignment="1" applyProtection="1">
      <alignment horizontal="justify" vertical="top"/>
      <protection/>
    </xf>
    <xf numFmtId="184" fontId="7" fillId="0" borderId="10" xfId="43" applyNumberFormat="1" applyFont="1" applyBorder="1" applyAlignment="1">
      <alignment horizontal="center" vertical="top"/>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justify" vertical="top"/>
      <protection/>
    </xf>
    <xf numFmtId="0" fontId="7" fillId="0" borderId="10" xfId="0" applyFont="1" applyFill="1" applyBorder="1" applyAlignment="1" applyProtection="1">
      <alignment horizontal="justify" vertical="top"/>
      <protection/>
    </xf>
    <xf numFmtId="2" fontId="7" fillId="0" borderId="10" xfId="0" applyNumberFormat="1" applyFont="1" applyFill="1" applyBorder="1" applyAlignment="1">
      <alignment horizontal="justify" vertical="top" wrapText="1"/>
    </xf>
    <xf numFmtId="2" fontId="16" fillId="0" borderId="10" xfId="0" applyNumberFormat="1" applyFont="1" applyFill="1" applyBorder="1" applyAlignment="1">
      <alignment horizontal="center" vertical="top"/>
    </xf>
    <xf numFmtId="2" fontId="7" fillId="0" borderId="10" xfId="0" applyNumberFormat="1" applyFont="1" applyFill="1" applyBorder="1" applyAlignment="1">
      <alignment horizontal="justify" vertical="top"/>
    </xf>
    <xf numFmtId="0" fontId="7" fillId="0" borderId="0" xfId="0" applyFont="1" applyBorder="1" applyAlignment="1">
      <alignment horizontal="center" vertical="top"/>
    </xf>
    <xf numFmtId="184" fontId="7" fillId="0" borderId="10" xfId="43" applyNumberFormat="1" applyFont="1" applyFill="1" applyBorder="1" applyAlignment="1" applyProtection="1">
      <alignment horizontal="center" vertical="top"/>
      <protection/>
    </xf>
    <xf numFmtId="0" fontId="11" fillId="0" borderId="10" xfId="0" applyFont="1" applyFill="1" applyBorder="1" applyAlignment="1">
      <alignment horizontal="justify" vertical="top" wrapText="1"/>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0" fontId="6" fillId="0" borderId="10" xfId="0" applyFont="1" applyBorder="1" applyAlignment="1">
      <alignment horizontal="center" vertical="top"/>
    </xf>
    <xf numFmtId="0" fontId="6" fillId="0" borderId="10" xfId="0" applyFont="1" applyFill="1" applyBorder="1" applyAlignment="1">
      <alignment horizontal="justify" vertical="top"/>
    </xf>
    <xf numFmtId="180" fontId="87" fillId="33" borderId="10" xfId="43" applyNumberFormat="1" applyFont="1" applyFill="1" applyBorder="1" applyAlignment="1">
      <alignment horizontal="center" vertical="top"/>
    </xf>
    <xf numFmtId="188" fontId="7" fillId="0" borderId="10" xfId="43" applyNumberFormat="1" applyFont="1" applyBorder="1" applyAlignment="1">
      <alignment horizontal="center" vertical="top" wrapText="1"/>
    </xf>
    <xf numFmtId="188" fontId="7" fillId="0" borderId="10" xfId="43" applyNumberFormat="1" applyFont="1" applyFill="1" applyBorder="1" applyAlignment="1">
      <alignment horizontal="center" vertical="top" wrapText="1"/>
    </xf>
    <xf numFmtId="1" fontId="8" fillId="0" borderId="10" xfId="0" applyNumberFormat="1" applyFont="1" applyFill="1" applyBorder="1" applyAlignment="1">
      <alignment horizontal="justify" vertical="top" wrapText="1"/>
    </xf>
    <xf numFmtId="0" fontId="88" fillId="0" borderId="10" xfId="0" applyFont="1" applyFill="1" applyBorder="1" applyAlignment="1">
      <alignment horizontal="justify" vertical="top"/>
    </xf>
    <xf numFmtId="1" fontId="9" fillId="0" borderId="10" xfId="0" applyNumberFormat="1" applyFont="1" applyFill="1" applyBorder="1" applyAlignment="1" applyProtection="1">
      <alignment horizontal="center" vertical="top"/>
      <protection/>
    </xf>
    <xf numFmtId="189" fontId="7" fillId="0" borderId="10" xfId="43" applyNumberFormat="1" applyFont="1" applyBorder="1" applyAlignment="1">
      <alignment horizontal="justify" vertical="top" wrapText="1"/>
    </xf>
    <xf numFmtId="0" fontId="7" fillId="0" borderId="10" xfId="0" applyNumberFormat="1" applyFont="1" applyFill="1" applyBorder="1" applyAlignment="1">
      <alignment horizontal="justify" vertical="top" wrapText="1"/>
    </xf>
    <xf numFmtId="0" fontId="89" fillId="35" borderId="10" xfId="0" applyFont="1" applyFill="1" applyBorder="1" applyAlignment="1">
      <alignment horizontal="justify" vertical="top"/>
    </xf>
    <xf numFmtId="3" fontId="8" fillId="0" borderId="10" xfId="0" applyNumberFormat="1" applyFont="1" applyFill="1" applyBorder="1" applyAlignment="1" applyProtection="1">
      <alignment horizontal="center" vertical="top" wrapText="1"/>
      <protection/>
    </xf>
    <xf numFmtId="0" fontId="6" fillId="0" borderId="0" xfId="0" applyFont="1" applyFill="1" applyBorder="1" applyAlignment="1">
      <alignment horizontal="justify" vertical="top"/>
    </xf>
    <xf numFmtId="182" fontId="16" fillId="0" borderId="10" xfId="0" applyNumberFormat="1" applyFont="1" applyFill="1" applyBorder="1" applyAlignment="1">
      <alignment horizontal="center" vertical="top"/>
    </xf>
    <xf numFmtId="0" fontId="7" fillId="0" borderId="0" xfId="0" applyFont="1" applyFill="1" applyBorder="1" applyAlignment="1" applyProtection="1">
      <alignment horizontal="center" vertical="top"/>
      <protection/>
    </xf>
    <xf numFmtId="188" fontId="7" fillId="0" borderId="0" xfId="0" applyNumberFormat="1" applyFont="1" applyFill="1" applyBorder="1" applyAlignment="1" applyProtection="1">
      <alignment horizontal="center" vertical="top"/>
      <protection/>
    </xf>
    <xf numFmtId="184" fontId="7" fillId="0" borderId="10" xfId="43" applyNumberFormat="1" applyFont="1" applyFill="1" applyBorder="1" applyAlignment="1" applyProtection="1">
      <alignment horizontal="center" vertical="top" wrapText="1"/>
      <protection/>
    </xf>
    <xf numFmtId="0" fontId="7" fillId="32" borderId="10" xfId="0" applyFont="1" applyFill="1" applyBorder="1" applyAlignment="1" applyProtection="1">
      <alignment horizontal="center" vertical="top" wrapText="1"/>
      <protection/>
    </xf>
    <xf numFmtId="1" fontId="7" fillId="32" borderId="10" xfId="0" applyNumberFormat="1" applyFont="1" applyFill="1" applyBorder="1" applyAlignment="1" applyProtection="1">
      <alignment horizontal="center" vertical="top" wrapText="1"/>
      <protection/>
    </xf>
    <xf numFmtId="0" fontId="7" fillId="32" borderId="10" xfId="0" applyFont="1" applyFill="1" applyBorder="1" applyAlignment="1" applyProtection="1">
      <alignment horizontal="justify" vertical="top" wrapText="1"/>
      <protection/>
    </xf>
    <xf numFmtId="0" fontId="90" fillId="0" borderId="10" xfId="0" applyFont="1" applyFill="1" applyBorder="1" applyAlignment="1" applyProtection="1">
      <alignment horizontal="center" vertical="top" wrapText="1"/>
      <protection/>
    </xf>
    <xf numFmtId="0" fontId="6" fillId="32" borderId="10" xfId="0" applyFont="1" applyFill="1" applyBorder="1" applyAlignment="1" applyProtection="1">
      <alignment horizontal="justify" vertical="top" wrapText="1"/>
      <protection/>
    </xf>
    <xf numFmtId="188" fontId="7" fillId="0" borderId="10" xfId="0" applyNumberFormat="1" applyFont="1" applyFill="1" applyBorder="1" applyAlignment="1" applyProtection="1">
      <alignment horizontal="center" vertical="top"/>
      <protection/>
    </xf>
    <xf numFmtId="10" fontId="6" fillId="36" borderId="11" xfId="43" applyNumberFormat="1" applyFont="1" applyFill="1" applyBorder="1" applyAlignment="1" applyProtection="1">
      <alignment horizontal="center" vertical="top"/>
      <protection/>
    </xf>
    <xf numFmtId="1" fontId="9" fillId="33" borderId="12" xfId="0" applyNumberFormat="1" applyFont="1" applyFill="1" applyBorder="1" applyAlignment="1" applyProtection="1">
      <alignment horizontal="center" vertical="top"/>
      <protection/>
    </xf>
    <xf numFmtId="0" fontId="6" fillId="37" borderId="13" xfId="0" applyFont="1" applyFill="1" applyBorder="1" applyAlignment="1" applyProtection="1">
      <alignment horizontal="center" vertical="top"/>
      <protection/>
    </xf>
    <xf numFmtId="0" fontId="6" fillId="37" borderId="14" xfId="0" applyFont="1" applyFill="1" applyBorder="1" applyAlignment="1">
      <alignment horizontal="justify" vertical="top"/>
    </xf>
    <xf numFmtId="182" fontId="7" fillId="0" borderId="10" xfId="0" applyNumberFormat="1" applyFont="1" applyFill="1" applyBorder="1" applyAlignment="1" applyProtection="1">
      <alignment horizontal="center" vertical="top" wrapText="1"/>
      <protection/>
    </xf>
    <xf numFmtId="184" fontId="6" fillId="0" borderId="12" xfId="43" applyNumberFormat="1" applyFont="1" applyBorder="1" applyAlignment="1">
      <alignment horizontal="center" vertical="top" wrapText="1"/>
    </xf>
    <xf numFmtId="184" fontId="6" fillId="0" borderId="10" xfId="43" applyNumberFormat="1" applyFont="1" applyBorder="1" applyAlignment="1">
      <alignment horizontal="center" vertical="top" wrapText="1"/>
    </xf>
    <xf numFmtId="188" fontId="6" fillId="0" borderId="15" xfId="43" applyNumberFormat="1" applyFont="1" applyBorder="1" applyAlignment="1">
      <alignment horizontal="center" vertical="top" wrapText="1"/>
    </xf>
    <xf numFmtId="188" fontId="6" fillId="0" borderId="10" xfId="43" applyNumberFormat="1" applyFont="1" applyBorder="1" applyAlignment="1">
      <alignment horizontal="center" vertical="top" wrapText="1"/>
    </xf>
    <xf numFmtId="0" fontId="91" fillId="35" borderId="10" xfId="0" applyFont="1" applyFill="1" applyBorder="1" applyAlignment="1">
      <alignment horizontal="justify" vertical="top"/>
    </xf>
    <xf numFmtId="184" fontId="87" fillId="0" borderId="10" xfId="43" applyNumberFormat="1" applyFont="1" applyFill="1" applyBorder="1" applyAlignment="1">
      <alignment horizontal="right" vertical="top"/>
    </xf>
    <xf numFmtId="0" fontId="6" fillId="0" borderId="16" xfId="0" applyFont="1" applyFill="1" applyBorder="1" applyAlignment="1" applyProtection="1">
      <alignment horizontal="center" vertical="top"/>
      <protection/>
    </xf>
    <xf numFmtId="171" fontId="6" fillId="0" borderId="16" xfId="43" applyFont="1" applyFill="1" applyBorder="1" applyAlignment="1" applyProtection="1">
      <alignment horizontal="center" vertical="top"/>
      <protection/>
    </xf>
    <xf numFmtId="10" fontId="6" fillId="0" borderId="16" xfId="43" applyNumberFormat="1" applyFont="1" applyFill="1" applyBorder="1" applyAlignment="1" applyProtection="1">
      <alignment horizontal="center" vertical="top"/>
      <protection/>
    </xf>
    <xf numFmtId="9" fontId="6" fillId="0" borderId="16" xfId="43" applyNumberFormat="1" applyFont="1" applyFill="1" applyBorder="1" applyAlignment="1" applyProtection="1">
      <alignment horizontal="center" vertical="top"/>
      <protection/>
    </xf>
    <xf numFmtId="186" fontId="6" fillId="0" borderId="16" xfId="43" applyNumberFormat="1" applyFont="1" applyFill="1" applyBorder="1" applyAlignment="1" applyProtection="1">
      <alignment horizontal="center" vertical="top"/>
      <protection/>
    </xf>
    <xf numFmtId="0" fontId="7" fillId="0" borderId="0" xfId="0" applyFont="1" applyFill="1" applyBorder="1" applyAlignment="1">
      <alignment vertical="top"/>
    </xf>
    <xf numFmtId="1" fontId="7" fillId="0" borderId="10" xfId="0" applyNumberFormat="1" applyFont="1" applyFill="1" applyBorder="1" applyAlignment="1" applyProtection="1">
      <alignment horizontal="center" vertical="top" wrapText="1"/>
      <protection/>
    </xf>
    <xf numFmtId="210" fontId="7" fillId="0" borderId="10" xfId="60" applyNumberFormat="1" applyFont="1" applyFill="1" applyBorder="1" applyAlignment="1" applyProtection="1">
      <alignment horizontal="center" vertical="center"/>
      <protection/>
    </xf>
    <xf numFmtId="210" fontId="6" fillId="0" borderId="10" xfId="60" applyNumberFormat="1" applyFont="1" applyFill="1" applyBorder="1" applyAlignment="1" applyProtection="1">
      <alignment horizontal="center" vertical="center"/>
      <protection/>
    </xf>
    <xf numFmtId="0" fontId="92" fillId="35" borderId="10" xfId="0" applyFont="1" applyFill="1" applyBorder="1" applyAlignment="1">
      <alignment horizontal="justify" vertical="top"/>
    </xf>
    <xf numFmtId="0" fontId="6" fillId="38" borderId="17" xfId="0" applyFont="1" applyFill="1" applyBorder="1" applyAlignment="1">
      <alignment horizontal="center" vertical="center"/>
    </xf>
    <xf numFmtId="0" fontId="93" fillId="0" borderId="0" xfId="0" applyFont="1" applyFill="1" applyBorder="1" applyAlignment="1">
      <alignment vertical="top"/>
    </xf>
    <xf numFmtId="213" fontId="7" fillId="0" borderId="10" xfId="43" applyNumberFormat="1" applyFont="1" applyFill="1" applyBorder="1" applyAlignment="1" applyProtection="1">
      <alignment horizontal="center" vertical="top" wrapText="1"/>
      <protection/>
    </xf>
    <xf numFmtId="3" fontId="7" fillId="0" borderId="10" xfId="0" applyNumberFormat="1" applyFont="1" applyFill="1" applyBorder="1" applyAlignment="1" applyProtection="1">
      <alignment horizontal="center" vertical="top" wrapText="1"/>
      <protection/>
    </xf>
    <xf numFmtId="4" fontId="7" fillId="0" borderId="1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top" wrapText="1"/>
      <protection/>
    </xf>
    <xf numFmtId="2" fontId="7" fillId="0" borderId="0" xfId="0" applyNumberFormat="1" applyFont="1" applyFill="1" applyBorder="1" applyAlignment="1">
      <alignment horizontal="justify" vertical="top"/>
    </xf>
    <xf numFmtId="2" fontId="16" fillId="0" borderId="0" xfId="0" applyNumberFormat="1" applyFont="1" applyFill="1" applyBorder="1" applyAlignment="1">
      <alignment horizontal="center" vertical="top"/>
    </xf>
    <xf numFmtId="0" fontId="93" fillId="0" borderId="10" xfId="0" applyFont="1" applyFill="1" applyBorder="1" applyAlignment="1">
      <alignment horizontal="center" vertical="top" wrapText="1"/>
    </xf>
    <xf numFmtId="2" fontId="7" fillId="0" borderId="10" xfId="0" applyNumberFormat="1" applyFont="1" applyFill="1" applyBorder="1" applyAlignment="1">
      <alignment horizontal="center" vertical="top" wrapText="1"/>
    </xf>
    <xf numFmtId="0" fontId="7" fillId="0" borderId="0" xfId="0" applyFont="1" applyAlignment="1">
      <alignment horizontal="justify" vertical="top"/>
    </xf>
    <xf numFmtId="0" fontId="7" fillId="0" borderId="0" xfId="0" applyFont="1" applyBorder="1" applyAlignment="1">
      <alignment horizontal="center" vertical="top"/>
    </xf>
    <xf numFmtId="0" fontId="7" fillId="0" borderId="0" xfId="0" applyFont="1" applyFill="1" applyBorder="1" applyAlignment="1" applyProtection="1">
      <alignment horizontal="justify" vertical="top"/>
      <protection/>
    </xf>
    <xf numFmtId="0" fontId="7" fillId="0" borderId="0" xfId="0" applyFont="1" applyFill="1" applyBorder="1" applyAlignment="1">
      <alignment horizontal="justify" vertical="top"/>
    </xf>
    <xf numFmtId="0" fontId="6" fillId="0" borderId="15" xfId="0" applyFont="1" applyFill="1" applyBorder="1" applyAlignment="1" applyProtection="1">
      <alignment horizontal="center" vertical="top"/>
      <protection/>
    </xf>
    <xf numFmtId="171" fontId="6" fillId="0" borderId="15" xfId="43" applyFont="1" applyFill="1" applyBorder="1" applyAlignment="1" applyProtection="1">
      <alignment horizontal="center" vertical="top"/>
      <protection/>
    </xf>
    <xf numFmtId="0" fontId="6" fillId="0" borderId="15" xfId="0" applyFont="1" applyFill="1" applyBorder="1" applyAlignment="1">
      <alignment horizontal="center" vertical="top"/>
    </xf>
    <xf numFmtId="0" fontId="6" fillId="0" borderId="10" xfId="0" applyFont="1" applyFill="1" applyBorder="1" applyAlignment="1" applyProtection="1">
      <alignment horizontal="center" vertical="top"/>
      <protection/>
    </xf>
    <xf numFmtId="0" fontId="6" fillId="35" borderId="10" xfId="0" applyFont="1" applyFill="1" applyBorder="1" applyAlignment="1" applyProtection="1">
      <alignment horizontal="justify" vertical="top"/>
      <protection/>
    </xf>
    <xf numFmtId="184" fontId="6" fillId="0" borderId="10" xfId="43" applyNumberFormat="1" applyFont="1" applyFill="1" applyBorder="1" applyAlignment="1" applyProtection="1">
      <alignment horizontal="center" vertical="top"/>
      <protection/>
    </xf>
    <xf numFmtId="184" fontId="7" fillId="0" borderId="10" xfId="43" applyNumberFormat="1" applyFont="1" applyFill="1" applyBorder="1" applyAlignment="1">
      <alignment horizontal="justify" vertical="top"/>
    </xf>
    <xf numFmtId="184" fontId="7" fillId="0" borderId="10" xfId="43" applyNumberFormat="1" applyFont="1" applyFill="1" applyBorder="1" applyAlignment="1">
      <alignment horizontal="left" vertical="top"/>
    </xf>
    <xf numFmtId="1" fontId="9" fillId="33" borderId="10" xfId="0" applyNumberFormat="1" applyFont="1" applyFill="1" applyBorder="1" applyAlignment="1" applyProtection="1">
      <alignment horizontal="center" vertical="top"/>
      <protection/>
    </xf>
    <xf numFmtId="1" fontId="87" fillId="0" borderId="10" xfId="0" applyNumberFormat="1" applyFont="1" applyFill="1" applyBorder="1" applyAlignment="1">
      <alignment horizontal="center" vertical="top"/>
    </xf>
    <xf numFmtId="180" fontId="87" fillId="33" borderId="10" xfId="43" applyNumberFormat="1" applyFont="1" applyFill="1" applyBorder="1" applyAlignment="1">
      <alignment horizontal="center" vertical="top"/>
    </xf>
    <xf numFmtId="180" fontId="87" fillId="0" borderId="10" xfId="43" applyNumberFormat="1" applyFont="1" applyFill="1" applyBorder="1" applyAlignment="1">
      <alignment horizontal="center" vertical="top"/>
    </xf>
    <xf numFmtId="0" fontId="7" fillId="0" borderId="10" xfId="0" applyFont="1" applyBorder="1" applyAlignment="1">
      <alignment horizontal="center" vertical="top"/>
    </xf>
    <xf numFmtId="0" fontId="7" fillId="0" borderId="10" xfId="0" applyNumberFormat="1" applyFont="1" applyBorder="1" applyAlignment="1">
      <alignment horizontal="center" vertical="top"/>
    </xf>
    <xf numFmtId="0" fontId="87" fillId="0" borderId="10" xfId="0" applyNumberFormat="1" applyFont="1" applyFill="1" applyBorder="1" applyAlignment="1">
      <alignment horizontal="center" vertical="top"/>
    </xf>
    <xf numFmtId="184" fontId="7" fillId="0" borderId="10" xfId="43" applyNumberFormat="1" applyFont="1" applyBorder="1" applyAlignment="1">
      <alignment horizontal="justify" vertical="top"/>
    </xf>
    <xf numFmtId="180" fontId="7" fillId="0" borderId="10" xfId="43" applyNumberFormat="1" applyFont="1" applyBorder="1" applyAlignment="1">
      <alignment vertical="top" wrapText="1"/>
    </xf>
    <xf numFmtId="180" fontId="7" fillId="0" borderId="10" xfId="43" applyNumberFormat="1" applyFont="1" applyBorder="1" applyAlignment="1">
      <alignment horizontal="justify" vertical="top" wrapText="1"/>
    </xf>
    <xf numFmtId="0" fontId="7" fillId="0" borderId="10" xfId="0"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184" fontId="7" fillId="0" borderId="10" xfId="43" applyNumberFormat="1" applyFont="1" applyFill="1" applyBorder="1" applyAlignment="1">
      <alignment horizontal="justify" vertical="top" wrapText="1"/>
    </xf>
    <xf numFmtId="1" fontId="8" fillId="0" borderId="10" xfId="0" applyNumberFormat="1" applyFont="1" applyFill="1" applyBorder="1" applyAlignment="1" applyProtection="1">
      <alignment horizontal="justify" vertical="top" wrapText="1"/>
      <protection/>
    </xf>
    <xf numFmtId="1" fontId="8" fillId="0" borderId="10" xfId="0" applyNumberFormat="1" applyFont="1" applyFill="1" applyBorder="1" applyAlignment="1" applyProtection="1">
      <alignment horizontal="justify" vertical="top"/>
      <protection/>
    </xf>
    <xf numFmtId="0" fontId="7" fillId="0" borderId="10" xfId="0" applyFont="1" applyBorder="1" applyAlignment="1">
      <alignment horizontal="justify" vertical="top"/>
    </xf>
    <xf numFmtId="0" fontId="87" fillId="0" borderId="10" xfId="0" applyFont="1" applyFill="1" applyBorder="1" applyAlignment="1">
      <alignment horizontal="center" vertical="top" wrapText="1"/>
    </xf>
    <xf numFmtId="0" fontId="7" fillId="0" borderId="0" xfId="0" applyFont="1" applyBorder="1" applyAlignment="1">
      <alignment horizontal="justify" vertical="top"/>
    </xf>
    <xf numFmtId="0" fontId="7" fillId="0" borderId="10" xfId="0" applyFont="1" applyFill="1" applyBorder="1" applyAlignment="1" applyProtection="1">
      <alignment horizontal="center" vertical="top" wrapText="1"/>
      <protection/>
    </xf>
    <xf numFmtId="0" fontId="7" fillId="0" borderId="10" xfId="0" applyFont="1" applyFill="1" applyBorder="1" applyAlignment="1" applyProtection="1">
      <alignment horizontal="justify" vertical="top" wrapText="1"/>
      <protection/>
    </xf>
    <xf numFmtId="0" fontId="7" fillId="0" borderId="10" xfId="0" applyFont="1" applyFill="1" applyBorder="1" applyAlignment="1">
      <alignment horizontal="center" vertical="top"/>
    </xf>
    <xf numFmtId="1" fontId="10" fillId="0" borderId="10" xfId="0" applyNumberFormat="1" applyFont="1" applyFill="1" applyBorder="1" applyAlignment="1">
      <alignment horizontal="justify" vertical="top" wrapText="1"/>
    </xf>
    <xf numFmtId="0" fontId="7" fillId="0" borderId="10" xfId="0" applyNumberFormat="1" applyFont="1" applyFill="1" applyBorder="1" applyAlignment="1">
      <alignment horizontal="center" vertical="top"/>
    </xf>
    <xf numFmtId="0" fontId="7" fillId="0" borderId="0" xfId="0" applyFont="1" applyFill="1" applyAlignment="1">
      <alignment horizontal="justify" vertical="top"/>
    </xf>
    <xf numFmtId="2" fontId="8" fillId="0" borderId="10" xfId="0" applyNumberFormat="1" applyFont="1" applyFill="1" applyBorder="1" applyAlignment="1" applyProtection="1">
      <alignment horizontal="center" vertical="top" wrapText="1"/>
      <protection/>
    </xf>
    <xf numFmtId="1" fontId="8" fillId="0" borderId="10" xfId="0" applyNumberFormat="1" applyFont="1" applyFill="1" applyBorder="1" applyAlignment="1" applyProtection="1">
      <alignment horizontal="center" vertical="top" wrapText="1"/>
      <protection/>
    </xf>
    <xf numFmtId="184" fontId="7" fillId="0" borderId="10" xfId="43" applyNumberFormat="1" applyFont="1" applyFill="1" applyBorder="1" applyAlignment="1">
      <alignment horizontal="center" vertical="top"/>
    </xf>
    <xf numFmtId="0" fontId="8" fillId="0" borderId="10" xfId="0" applyFont="1" applyFill="1" applyBorder="1" applyAlignment="1" applyProtection="1">
      <alignment horizontal="justify" vertical="top" wrapText="1"/>
      <protection/>
    </xf>
    <xf numFmtId="1" fontId="8" fillId="33" borderId="10" xfId="0" applyNumberFormat="1" applyFont="1" applyFill="1" applyBorder="1" applyAlignment="1" applyProtection="1">
      <alignment horizontal="center" vertical="top"/>
      <protection/>
    </xf>
    <xf numFmtId="184" fontId="7" fillId="0" borderId="10" xfId="43" applyNumberFormat="1" applyFont="1" applyFill="1" applyBorder="1" applyAlignment="1">
      <alignment horizontal="center" vertical="top" wrapText="1"/>
    </xf>
    <xf numFmtId="0" fontId="7" fillId="0" borderId="10" xfId="0" applyFont="1" applyFill="1" applyBorder="1" applyAlignment="1">
      <alignment horizontal="justify" vertical="top"/>
    </xf>
    <xf numFmtId="0" fontId="7" fillId="0" borderId="10" xfId="0" applyNumberFormat="1" applyFont="1" applyFill="1" applyBorder="1" applyAlignment="1" applyProtection="1">
      <alignment horizontal="center" vertical="top"/>
      <protection/>
    </xf>
    <xf numFmtId="2" fontId="7" fillId="0" borderId="10" xfId="0" applyNumberFormat="1" applyFont="1" applyFill="1" applyBorder="1" applyAlignment="1" applyProtection="1">
      <alignment horizontal="center" vertical="top"/>
      <protection/>
    </xf>
    <xf numFmtId="0" fontId="7" fillId="0" borderId="10" xfId="0" applyFont="1" applyFill="1" applyBorder="1" applyAlignment="1" applyProtection="1">
      <alignment horizontal="center" vertical="top"/>
      <protection/>
    </xf>
    <xf numFmtId="0" fontId="11" fillId="34"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171" fontId="7" fillId="0" borderId="15" xfId="43" applyFont="1" applyFill="1" applyBorder="1" applyAlignment="1" applyProtection="1">
      <alignment horizontal="center" vertical="top"/>
      <protection/>
    </xf>
    <xf numFmtId="0" fontId="7" fillId="0" borderId="15" xfId="0" applyFont="1" applyFill="1" applyBorder="1" applyAlignment="1">
      <alignment horizontal="center" vertical="top"/>
    </xf>
    <xf numFmtId="184" fontId="7" fillId="0" borderId="10" xfId="43" applyNumberFormat="1" applyFont="1" applyFill="1" applyBorder="1" applyAlignment="1" applyProtection="1">
      <alignment horizontal="center" vertical="top"/>
      <protection/>
    </xf>
    <xf numFmtId="171" fontId="6" fillId="35" borderId="10" xfId="43" applyFont="1" applyFill="1" applyBorder="1" applyAlignment="1" applyProtection="1">
      <alignment horizontal="center" vertical="top"/>
      <protection/>
    </xf>
    <xf numFmtId="0" fontId="6" fillId="0" borderId="10" xfId="0" applyFont="1" applyFill="1" applyBorder="1" applyAlignment="1">
      <alignment horizontal="center" vertical="top" wrapText="1"/>
    </xf>
    <xf numFmtId="0" fontId="7" fillId="0" borderId="0" xfId="0" applyFont="1" applyFill="1" applyBorder="1" applyAlignment="1">
      <alignment horizontal="center" vertical="top"/>
    </xf>
    <xf numFmtId="0" fontId="6" fillId="0" borderId="15" xfId="0" applyFont="1" applyFill="1" applyBorder="1" applyAlignment="1">
      <alignment horizontal="center" vertical="top"/>
    </xf>
    <xf numFmtId="182" fontId="7" fillId="0" borderId="0" xfId="0" applyNumberFormat="1" applyFont="1" applyFill="1" applyBorder="1" applyAlignment="1">
      <alignment horizontal="center" vertical="top"/>
    </xf>
    <xf numFmtId="2" fontId="7" fillId="0" borderId="0" xfId="0" applyNumberFormat="1" applyFont="1" applyFill="1" applyBorder="1" applyAlignment="1">
      <alignment vertical="center"/>
    </xf>
    <xf numFmtId="2" fontId="7" fillId="0" borderId="0" xfId="61" applyNumberFormat="1" applyFont="1" applyFill="1" applyBorder="1" applyAlignment="1">
      <alignment vertical="center"/>
      <protection/>
    </xf>
    <xf numFmtId="2" fontId="7" fillId="0" borderId="0" xfId="0" applyNumberFormat="1" applyFont="1" applyFill="1" applyBorder="1" applyAlignment="1">
      <alignment/>
    </xf>
    <xf numFmtId="2" fontId="6" fillId="0" borderId="0" xfId="0" applyNumberFormat="1" applyFont="1" applyFill="1" applyBorder="1" applyAlignment="1">
      <alignment/>
    </xf>
    <xf numFmtId="2" fontId="8" fillId="0" borderId="0" xfId="0" applyNumberFormat="1" applyFont="1" applyFill="1" applyBorder="1" applyAlignment="1">
      <alignment horizontal="center" vertical="top"/>
    </xf>
    <xf numFmtId="2" fontId="7" fillId="0" borderId="0" xfId="0" applyNumberFormat="1" applyFont="1" applyFill="1" applyBorder="1" applyAlignment="1">
      <alignment horizontal="center" vertical="top"/>
    </xf>
    <xf numFmtId="2" fontId="6" fillId="0" borderId="10" xfId="61" applyNumberFormat="1" applyFont="1" applyFill="1" applyBorder="1" applyAlignment="1" applyProtection="1">
      <alignment horizontal="left" vertical="center"/>
      <protection/>
    </xf>
    <xf numFmtId="2" fontId="15" fillId="0" borderId="10" xfId="0" applyNumberFormat="1" applyFont="1" applyFill="1" applyBorder="1" applyAlignment="1">
      <alignment vertical="center"/>
    </xf>
    <xf numFmtId="1" fontId="8" fillId="0" borderId="10" xfId="0" applyNumberFormat="1" applyFont="1" applyFill="1" applyBorder="1" applyAlignment="1">
      <alignment horizontal="center" vertical="top"/>
    </xf>
    <xf numFmtId="171" fontId="7" fillId="0" borderId="10" xfId="43" applyFont="1" applyFill="1" applyBorder="1" applyAlignment="1" applyProtection="1">
      <alignment horizontal="center" vertical="top"/>
      <protection locked="0"/>
    </xf>
    <xf numFmtId="2" fontId="7" fillId="0" borderId="10" xfId="0" applyNumberFormat="1" applyFont="1" applyFill="1" applyBorder="1" applyAlignment="1">
      <alignment vertical="center"/>
    </xf>
    <xf numFmtId="2" fontId="12" fillId="0" borderId="10" xfId="61" applyNumberFormat="1" applyFont="1" applyFill="1" applyBorder="1" applyAlignment="1" applyProtection="1">
      <alignment horizontal="left" vertical="center"/>
      <protection/>
    </xf>
    <xf numFmtId="2" fontId="7" fillId="0" borderId="10" xfId="0" applyNumberFormat="1" applyFont="1" applyFill="1" applyBorder="1" applyAlignment="1">
      <alignment/>
    </xf>
    <xf numFmtId="2" fontId="7" fillId="0" borderId="10" xfId="61" applyNumberFormat="1" applyFont="1" applyFill="1" applyBorder="1" applyAlignment="1" applyProtection="1">
      <alignment horizontal="left" vertical="center"/>
      <protection/>
    </xf>
    <xf numFmtId="2" fontId="15" fillId="0" borderId="10" xfId="61" applyNumberFormat="1" applyFont="1" applyFill="1" applyBorder="1" applyAlignment="1" applyProtection="1">
      <alignment horizontal="left" vertical="center"/>
      <protection/>
    </xf>
    <xf numFmtId="1" fontId="10" fillId="0" borderId="10" xfId="0" applyNumberFormat="1" applyFont="1" applyFill="1" applyBorder="1" applyAlignment="1">
      <alignment horizontal="center" vertical="top"/>
    </xf>
    <xf numFmtId="2" fontId="7" fillId="0" borderId="10" xfId="61" applyNumberFormat="1" applyFont="1" applyFill="1" applyBorder="1" applyAlignment="1" applyProtection="1">
      <alignment horizontal="center" vertical="center"/>
      <protection/>
    </xf>
    <xf numFmtId="1" fontId="90" fillId="0" borderId="10" xfId="0" applyNumberFormat="1" applyFont="1" applyFill="1" applyBorder="1" applyAlignment="1">
      <alignment horizontal="center" vertical="top"/>
    </xf>
    <xf numFmtId="0" fontId="10" fillId="0" borderId="10" xfId="0" applyFont="1" applyFill="1" applyBorder="1" applyAlignment="1" applyProtection="1">
      <alignment horizontal="justify" vertical="top" wrapText="1"/>
      <protection/>
    </xf>
    <xf numFmtId="2" fontId="15" fillId="0" borderId="10" xfId="61" applyNumberFormat="1" applyFont="1" applyFill="1" applyBorder="1" applyAlignment="1" applyProtection="1">
      <alignment horizontal="justify" vertical="top"/>
      <protection/>
    </xf>
    <xf numFmtId="1" fontId="33" fillId="0" borderId="10" xfId="0" applyNumberFormat="1" applyFont="1" applyFill="1" applyBorder="1" applyAlignment="1">
      <alignment horizontal="center" vertical="top"/>
    </xf>
    <xf numFmtId="2" fontId="6" fillId="0" borderId="10" xfId="0" applyNumberFormat="1" applyFont="1" applyFill="1" applyBorder="1" applyAlignment="1">
      <alignment/>
    </xf>
    <xf numFmtId="2" fontId="7" fillId="0" borderId="10" xfId="61" applyNumberFormat="1" applyFont="1" applyFill="1" applyBorder="1" applyAlignment="1" applyProtection="1">
      <alignment vertical="center" wrapText="1"/>
      <protection/>
    </xf>
    <xf numFmtId="2" fontId="7" fillId="0" borderId="10" xfId="61" applyNumberFormat="1" applyFont="1" applyFill="1" applyBorder="1" applyAlignment="1">
      <alignment vertical="center"/>
      <protection/>
    </xf>
    <xf numFmtId="2" fontId="7" fillId="0" borderId="10" xfId="61" applyNumberFormat="1" applyFont="1" applyFill="1" applyBorder="1" applyAlignment="1" applyProtection="1">
      <alignment horizontal="justify" vertical="center"/>
      <protection/>
    </xf>
    <xf numFmtId="171" fontId="7" fillId="0" borderId="10" xfId="0" applyNumberFormat="1" applyFont="1" applyFill="1" applyBorder="1" applyAlignment="1" applyProtection="1">
      <alignment horizontal="center" vertical="top" wrapText="1"/>
      <protection locked="0"/>
    </xf>
    <xf numFmtId="171" fontId="7" fillId="0" borderId="10" xfId="43" applyFont="1" applyFill="1" applyBorder="1" applyAlignment="1" applyProtection="1">
      <alignment horizontal="center" vertical="top"/>
      <protection/>
    </xf>
    <xf numFmtId="2" fontId="7" fillId="0" borderId="10" xfId="61" applyNumberFormat="1" applyFont="1" applyFill="1" applyBorder="1" applyAlignment="1" applyProtection="1">
      <alignment vertical="center"/>
      <protection/>
    </xf>
    <xf numFmtId="2" fontId="6" fillId="0" borderId="10" xfId="61" applyNumberFormat="1" applyFont="1" applyFill="1" applyBorder="1" applyAlignment="1" applyProtection="1">
      <alignment vertical="center"/>
      <protection/>
    </xf>
    <xf numFmtId="2" fontId="7" fillId="0" borderId="10" xfId="0" applyNumberFormat="1" applyFont="1" applyFill="1" applyBorder="1" applyAlignment="1" applyProtection="1">
      <alignment horizontal="justify" vertical="center"/>
      <protection/>
    </xf>
    <xf numFmtId="2" fontId="7" fillId="0" borderId="10" xfId="0" applyNumberFormat="1" applyFont="1" applyFill="1" applyBorder="1" applyAlignment="1" applyProtection="1">
      <alignment horizontal="right" vertical="top"/>
      <protection/>
    </xf>
    <xf numFmtId="182" fontId="7" fillId="0" borderId="0" xfId="0" applyNumberFormat="1" applyFont="1" applyFill="1" applyBorder="1" applyAlignment="1">
      <alignment horizontal="center" vertical="top"/>
    </xf>
    <xf numFmtId="2" fontId="7" fillId="0" borderId="0" xfId="0" applyNumberFormat="1" applyFont="1" applyFill="1" applyBorder="1" applyAlignment="1">
      <alignment horizontal="justify" vertical="top"/>
    </xf>
    <xf numFmtId="2" fontId="7" fillId="0" borderId="0" xfId="0" applyNumberFormat="1" applyFont="1" applyFill="1" applyBorder="1" applyAlignment="1">
      <alignment vertical="center"/>
    </xf>
    <xf numFmtId="2" fontId="16" fillId="0" borderId="0" xfId="0" applyNumberFormat="1" applyFont="1" applyFill="1" applyBorder="1" applyAlignment="1">
      <alignment horizontal="center" vertical="top"/>
    </xf>
    <xf numFmtId="2" fontId="8" fillId="0" borderId="0" xfId="0" applyNumberFormat="1" applyFont="1" applyFill="1" applyBorder="1" applyAlignment="1">
      <alignment horizontal="center" vertical="top"/>
    </xf>
    <xf numFmtId="2" fontId="7" fillId="0" borderId="0" xfId="0" applyNumberFormat="1" applyFont="1" applyFill="1" applyBorder="1" applyAlignment="1">
      <alignment horizontal="center" vertical="top"/>
    </xf>
    <xf numFmtId="0" fontId="7" fillId="32" borderId="10" xfId="0" applyFont="1" applyFill="1" applyBorder="1" applyAlignment="1" applyProtection="1">
      <alignment horizontal="center" vertical="top" wrapText="1"/>
      <protection/>
    </xf>
    <xf numFmtId="182" fontId="7" fillId="32" borderId="10" xfId="0" applyNumberFormat="1" applyFont="1" applyFill="1" applyBorder="1" applyAlignment="1" applyProtection="1">
      <alignment horizontal="center" vertical="top" wrapText="1"/>
      <protection/>
    </xf>
    <xf numFmtId="184" fontId="7" fillId="0" borderId="10" xfId="43" applyNumberFormat="1" applyFont="1" applyFill="1" applyBorder="1" applyAlignment="1" applyProtection="1">
      <alignment horizontal="center" vertical="top" wrapText="1"/>
      <protection/>
    </xf>
    <xf numFmtId="184" fontId="7" fillId="0" borderId="10" xfId="43" applyNumberFormat="1" applyFont="1" applyBorder="1" applyAlignment="1">
      <alignment horizontal="center" vertical="top" wrapText="1"/>
    </xf>
    <xf numFmtId="0" fontId="6" fillId="0" borderId="10" xfId="0" applyFont="1" applyFill="1" applyBorder="1" applyAlignment="1" applyProtection="1">
      <alignment horizontal="justify" vertical="top" wrapText="1"/>
      <protection/>
    </xf>
    <xf numFmtId="182" fontId="7" fillId="0" borderId="10" xfId="0" applyNumberFormat="1" applyFont="1" applyFill="1" applyBorder="1" applyAlignment="1" applyProtection="1">
      <alignment horizontal="center" vertical="top" wrapText="1"/>
      <protection/>
    </xf>
    <xf numFmtId="188" fontId="7" fillId="0" borderId="10" xfId="43" applyNumberFormat="1" applyFont="1" applyFill="1" applyBorder="1" applyAlignment="1">
      <alignment horizontal="center" vertical="top" wrapText="1"/>
    </xf>
    <xf numFmtId="184" fontId="7" fillId="0" borderId="10" xfId="43" applyNumberFormat="1" applyFont="1" applyBorder="1" applyAlignment="1">
      <alignment horizontal="center" vertical="top"/>
    </xf>
    <xf numFmtId="0" fontId="11" fillId="0" borderId="10" xfId="0" applyFont="1" applyFill="1" applyBorder="1" applyAlignment="1">
      <alignment horizontal="justify" vertical="top" wrapText="1"/>
    </xf>
    <xf numFmtId="0" fontId="88" fillId="35" borderId="10" xfId="0" applyFont="1" applyFill="1" applyBorder="1" applyAlignment="1">
      <alignment horizontal="justify" vertical="top"/>
    </xf>
    <xf numFmtId="0" fontId="88" fillId="0" borderId="10" xfId="0" applyFont="1" applyFill="1" applyBorder="1" applyAlignment="1">
      <alignment horizontal="justify" vertical="top"/>
    </xf>
    <xf numFmtId="0" fontId="7" fillId="0" borderId="10" xfId="0" applyFont="1" applyFill="1" applyBorder="1" applyAlignment="1" applyProtection="1">
      <alignment horizontal="justify" vertical="top"/>
      <protection/>
    </xf>
    <xf numFmtId="188" fontId="7" fillId="0" borderId="10" xfId="0" applyNumberFormat="1" applyFont="1" applyFill="1" applyBorder="1" applyAlignment="1" applyProtection="1">
      <alignment horizontal="center" vertical="top"/>
      <protection/>
    </xf>
    <xf numFmtId="0" fontId="7" fillId="0" borderId="0" xfId="0" applyFont="1" applyFill="1" applyBorder="1" applyAlignment="1" applyProtection="1">
      <alignment horizontal="center" vertical="top"/>
      <protection/>
    </xf>
    <xf numFmtId="188" fontId="7" fillId="0" borderId="0" xfId="0" applyNumberFormat="1" applyFont="1" applyFill="1" applyBorder="1" applyAlignment="1" applyProtection="1">
      <alignment horizontal="center" vertical="top"/>
      <protection/>
    </xf>
    <xf numFmtId="0" fontId="7" fillId="0" borderId="18" xfId="0" applyFont="1" applyFill="1" applyBorder="1" applyAlignment="1" applyProtection="1">
      <alignment horizontal="center" vertical="top" wrapText="1"/>
      <protection/>
    </xf>
    <xf numFmtId="0" fontId="94" fillId="35" borderId="18" xfId="0" applyFont="1" applyFill="1" applyBorder="1" applyAlignment="1">
      <alignment horizontal="justify" vertical="top"/>
    </xf>
    <xf numFmtId="0" fontId="7" fillId="32" borderId="18" xfId="0" applyFont="1" applyFill="1" applyBorder="1" applyAlignment="1" applyProtection="1">
      <alignment horizontal="center" vertical="top" wrapText="1"/>
      <protection/>
    </xf>
    <xf numFmtId="182" fontId="7" fillId="32" borderId="18" xfId="0" applyNumberFormat="1" applyFont="1" applyFill="1" applyBorder="1" applyAlignment="1" applyProtection="1">
      <alignment horizontal="center" vertical="top" wrapText="1"/>
      <protection/>
    </xf>
    <xf numFmtId="184" fontId="7" fillId="0" borderId="18" xfId="43" applyNumberFormat="1" applyFont="1" applyFill="1" applyBorder="1" applyAlignment="1" applyProtection="1">
      <alignment horizontal="center" vertical="top" wrapText="1"/>
      <protection/>
    </xf>
    <xf numFmtId="210" fontId="7" fillId="0" borderId="19" xfId="60" applyNumberFormat="1" applyFont="1" applyFill="1" applyBorder="1" applyAlignment="1" applyProtection="1">
      <alignment horizontal="center" vertical="center"/>
      <protection/>
    </xf>
    <xf numFmtId="0" fontId="7" fillId="0" borderId="10" xfId="0" applyFont="1" applyFill="1" applyBorder="1" applyAlignment="1">
      <alignment horizontal="left" vertical="top" wrapText="1"/>
    </xf>
    <xf numFmtId="0" fontId="7" fillId="0" borderId="10" xfId="0" applyFont="1" applyBorder="1" applyAlignment="1">
      <alignment/>
    </xf>
    <xf numFmtId="0" fontId="15" fillId="0" borderId="10" xfId="59" applyFont="1" applyBorder="1" applyAlignment="1" applyProtection="1">
      <alignment horizontal="justify" vertical="top" wrapText="1"/>
      <protection/>
    </xf>
    <xf numFmtId="171" fontId="6" fillId="0" borderId="10" xfId="43" applyFont="1" applyFill="1" applyBorder="1" applyAlignment="1" applyProtection="1">
      <alignment horizontal="center" vertical="top"/>
      <protection/>
    </xf>
    <xf numFmtId="10" fontId="6" fillId="0" borderId="10" xfId="43" applyNumberFormat="1" applyFont="1" applyFill="1" applyBorder="1" applyAlignment="1" applyProtection="1">
      <alignment horizontal="center" vertical="top"/>
      <protection/>
    </xf>
    <xf numFmtId="9" fontId="6" fillId="0" borderId="10" xfId="43" applyNumberFormat="1" applyFont="1" applyFill="1" applyBorder="1" applyAlignment="1" applyProtection="1">
      <alignment horizontal="center" vertical="top"/>
      <protection/>
    </xf>
    <xf numFmtId="186" fontId="6" fillId="0" borderId="10" xfId="43" applyNumberFormat="1" applyFont="1" applyFill="1" applyBorder="1" applyAlignment="1" applyProtection="1">
      <alignment horizontal="center" vertical="top"/>
      <protection/>
    </xf>
    <xf numFmtId="171" fontId="95" fillId="0" borderId="10" xfId="43" applyFont="1" applyFill="1" applyBorder="1" applyAlignment="1" applyProtection="1">
      <alignment horizontal="center" vertical="top"/>
      <protection/>
    </xf>
    <xf numFmtId="10" fontId="95" fillId="0" borderId="10" xfId="43" applyNumberFormat="1" applyFont="1" applyFill="1" applyBorder="1" applyAlignment="1" applyProtection="1">
      <alignment horizontal="center" vertical="top"/>
      <protection/>
    </xf>
    <xf numFmtId="9" fontId="95" fillId="0" borderId="10" xfId="43" applyNumberFormat="1" applyFont="1" applyFill="1" applyBorder="1" applyAlignment="1" applyProtection="1">
      <alignment horizontal="center" vertical="top"/>
      <protection/>
    </xf>
    <xf numFmtId="186" fontId="95" fillId="0" borderId="10" xfId="43" applyNumberFormat="1" applyFont="1" applyFill="1" applyBorder="1" applyAlignment="1" applyProtection="1">
      <alignment horizontal="center" vertical="top"/>
      <protection/>
    </xf>
    <xf numFmtId="188" fontId="6" fillId="39" borderId="17" xfId="43" applyNumberFormat="1" applyFont="1" applyFill="1" applyBorder="1" applyAlignment="1">
      <alignment horizontal="center" vertical="top" wrapText="1"/>
    </xf>
    <xf numFmtId="188" fontId="6" fillId="40" borderId="17" xfId="43" applyNumberFormat="1" applyFont="1" applyFill="1" applyBorder="1" applyAlignment="1">
      <alignment horizontal="center" vertical="top" wrapText="1"/>
    </xf>
    <xf numFmtId="1" fontId="7" fillId="0" borderId="10" xfId="0" applyNumberFormat="1" applyFont="1" applyFill="1" applyBorder="1" applyAlignment="1" applyProtection="1">
      <alignment horizontal="center" vertical="top"/>
      <protection/>
    </xf>
    <xf numFmtId="0" fontId="7" fillId="32" borderId="10" xfId="0" applyFont="1" applyFill="1" applyBorder="1" applyAlignment="1" applyProtection="1">
      <alignment horizontal="justify" vertical="top" wrapText="1"/>
      <protection/>
    </xf>
    <xf numFmtId="2" fontId="7" fillId="32" borderId="10" xfId="0" applyNumberFormat="1" applyFont="1" applyFill="1" applyBorder="1" applyAlignment="1" applyProtection="1">
      <alignment horizontal="center" vertical="top"/>
      <protection/>
    </xf>
    <xf numFmtId="1" fontId="7" fillId="32" borderId="10" xfId="0" applyNumberFormat="1" applyFont="1" applyFill="1" applyBorder="1" applyAlignment="1" applyProtection="1">
      <alignment horizontal="center" vertical="top"/>
      <protection/>
    </xf>
    <xf numFmtId="189" fontId="7" fillId="0" borderId="10" xfId="43" applyNumberFormat="1" applyFont="1" applyBorder="1" applyAlignment="1">
      <alignment horizontal="justify" vertical="top" wrapText="1"/>
    </xf>
    <xf numFmtId="1" fontId="90" fillId="32" borderId="10" xfId="0" applyNumberFormat="1" applyFont="1" applyFill="1" applyBorder="1" applyAlignment="1" applyProtection="1">
      <alignment horizontal="center" vertical="top"/>
      <protection/>
    </xf>
    <xf numFmtId="188" fontId="7" fillId="0" borderId="10" xfId="0" applyNumberFormat="1" applyFont="1" applyFill="1" applyBorder="1" applyAlignment="1" applyProtection="1">
      <alignment horizontal="justify" vertical="top"/>
      <protection/>
    </xf>
    <xf numFmtId="1" fontId="8" fillId="0" borderId="10" xfId="0" applyNumberFormat="1" applyFont="1" applyFill="1" applyBorder="1" applyAlignment="1" applyProtection="1">
      <alignment horizontal="center" vertical="top"/>
      <protection/>
    </xf>
    <xf numFmtId="0" fontId="6" fillId="0" borderId="18" xfId="0" applyFont="1" applyFill="1" applyBorder="1" applyAlignment="1" applyProtection="1">
      <alignment horizontal="center" vertical="top"/>
      <protection/>
    </xf>
    <xf numFmtId="184" fontId="6" fillId="0" borderId="18" xfId="43" applyNumberFormat="1" applyFont="1" applyFill="1" applyBorder="1" applyAlignment="1" applyProtection="1">
      <alignment horizontal="center" vertical="top"/>
      <protection/>
    </xf>
    <xf numFmtId="184" fontId="7" fillId="0" borderId="18" xfId="43" applyNumberFormat="1" applyFont="1" applyFill="1" applyBorder="1" applyAlignment="1">
      <alignment horizontal="center" vertical="top"/>
    </xf>
    <xf numFmtId="188" fontId="7" fillId="0" borderId="18" xfId="43" applyNumberFormat="1" applyFont="1" applyBorder="1" applyAlignment="1">
      <alignment horizontal="center" vertical="top" wrapText="1"/>
    </xf>
    <xf numFmtId="184" fontId="7" fillId="0" borderId="18" xfId="43" applyNumberFormat="1" applyFont="1" applyFill="1" applyBorder="1" applyAlignment="1">
      <alignment horizontal="justify" vertical="top"/>
    </xf>
    <xf numFmtId="212" fontId="7" fillId="0" borderId="10" xfId="43" applyNumberFormat="1" applyFont="1" applyBorder="1" applyAlignment="1">
      <alignment horizontal="center" vertical="top" wrapText="1"/>
    </xf>
    <xf numFmtId="212" fontId="7" fillId="0" borderId="10" xfId="43" applyNumberFormat="1" applyFont="1" applyBorder="1" applyAlignment="1">
      <alignment horizontal="left" vertical="top" wrapText="1"/>
    </xf>
    <xf numFmtId="212" fontId="7" fillId="0" borderId="10" xfId="0" applyNumberFormat="1" applyFont="1" applyFill="1" applyBorder="1" applyAlignment="1" applyProtection="1">
      <alignment horizontal="left" vertical="top"/>
      <protection/>
    </xf>
    <xf numFmtId="210" fontId="7" fillId="0" borderId="10" xfId="60" applyNumberFormat="1" applyFont="1" applyFill="1" applyBorder="1" applyAlignment="1" applyProtection="1">
      <alignment horizontal="center" vertical="top"/>
      <protection/>
    </xf>
    <xf numFmtId="3" fontId="8" fillId="0" borderId="10" xfId="60" applyNumberFormat="1" applyFont="1" applyFill="1" applyBorder="1" applyAlignment="1" applyProtection="1">
      <alignment horizontal="justify" vertical="top" wrapText="1"/>
      <protection/>
    </xf>
    <xf numFmtId="184" fontId="8" fillId="0" borderId="10" xfId="43" applyNumberFormat="1" applyFont="1" applyBorder="1" applyAlignment="1">
      <alignment horizontal="justify" vertical="top"/>
    </xf>
    <xf numFmtId="184" fontId="36" fillId="0" borderId="10" xfId="43" applyNumberFormat="1" applyFont="1" applyFill="1" applyBorder="1" applyAlignment="1" applyProtection="1">
      <alignment horizontal="justify" vertical="top" wrapText="1"/>
      <protection/>
    </xf>
    <xf numFmtId="184" fontId="7" fillId="0" borderId="10" xfId="43" applyNumberFormat="1" applyFont="1" applyFill="1" applyBorder="1" applyAlignment="1">
      <alignment horizontal="justify" vertical="top" wrapText="1"/>
    </xf>
    <xf numFmtId="184" fontId="7" fillId="0" borderId="10" xfId="43" applyNumberFormat="1" applyFont="1" applyFill="1" applyBorder="1" applyAlignment="1">
      <alignment horizontal="left" vertical="top"/>
    </xf>
    <xf numFmtId="184" fontId="7" fillId="0" borderId="10" xfId="43" applyNumberFormat="1" applyFont="1" applyBorder="1" applyAlignment="1">
      <alignment horizontal="left" vertical="top" wrapText="1"/>
    </xf>
    <xf numFmtId="0" fontId="7" fillId="0" borderId="10" xfId="0" applyFont="1" applyBorder="1" applyAlignment="1">
      <alignment horizontal="left" vertical="top"/>
    </xf>
    <xf numFmtId="0" fontId="90" fillId="0" borderId="10" xfId="0"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7" fillId="0" borderId="0" xfId="0" applyNumberFormat="1" applyFont="1" applyAlignment="1">
      <alignment horizontal="center" vertical="top"/>
    </xf>
    <xf numFmtId="0" fontId="87" fillId="0" borderId="0" xfId="0" applyNumberFormat="1" applyFont="1" applyFill="1" applyAlignment="1">
      <alignment horizontal="center" vertical="top"/>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right" vertical="top"/>
    </xf>
    <xf numFmtId="184" fontId="6" fillId="0" borderId="10" xfId="43" applyNumberFormat="1" applyFont="1" applyFill="1" applyBorder="1" applyAlignment="1" applyProtection="1">
      <alignment horizontal="justify" vertical="top"/>
      <protection/>
    </xf>
    <xf numFmtId="184" fontId="7" fillId="0" borderId="10" xfId="43" applyNumberFormat="1" applyFont="1" applyFill="1" applyBorder="1" applyAlignment="1">
      <alignment vertical="top"/>
    </xf>
    <xf numFmtId="184" fontId="7" fillId="0" borderId="10" xfId="43" applyNumberFormat="1" applyFont="1" applyFill="1" applyBorder="1" applyAlignment="1">
      <alignment horizontal="right" vertical="top"/>
    </xf>
    <xf numFmtId="180" fontId="7" fillId="0" borderId="10" xfId="43" applyNumberFormat="1" applyFont="1" applyBorder="1" applyAlignment="1">
      <alignment horizontal="center" vertical="top" wrapText="1"/>
    </xf>
    <xf numFmtId="180" fontId="7" fillId="0" borderId="10" xfId="43" applyNumberFormat="1" applyFont="1" applyBorder="1" applyAlignment="1">
      <alignment vertical="top" wrapText="1"/>
    </xf>
    <xf numFmtId="184" fontId="7" fillId="0" borderId="10" xfId="43" applyNumberFormat="1" applyFont="1" applyBorder="1" applyAlignment="1">
      <alignment horizontal="left" vertical="top"/>
    </xf>
    <xf numFmtId="180" fontId="7" fillId="0" borderId="10" xfId="43" applyNumberFormat="1" applyFont="1" applyBorder="1" applyAlignment="1">
      <alignment horizontal="justify" vertical="top" wrapText="1"/>
    </xf>
    <xf numFmtId="0" fontId="7" fillId="0" borderId="10" xfId="0" applyNumberFormat="1" applyFont="1" applyFill="1" applyBorder="1" applyAlignment="1">
      <alignment horizontal="center" vertical="top" wrapText="1"/>
    </xf>
    <xf numFmtId="180" fontId="7" fillId="0" borderId="10" xfId="43" applyNumberFormat="1" applyFont="1" applyFill="1" applyBorder="1" applyAlignment="1">
      <alignment horizontal="justify" vertical="top" wrapText="1"/>
    </xf>
    <xf numFmtId="0" fontId="8"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lignment horizontal="center" vertical="top"/>
    </xf>
    <xf numFmtId="1" fontId="8" fillId="0" borderId="10" xfId="0" applyNumberFormat="1" applyFont="1" applyFill="1" applyBorder="1" applyAlignment="1" applyProtection="1">
      <alignment horizontal="center" vertical="top"/>
      <protection/>
    </xf>
    <xf numFmtId="0" fontId="87" fillId="0" borderId="10" xfId="0" applyFont="1" applyFill="1" applyBorder="1" applyAlignment="1">
      <alignment horizontal="center" vertical="top" wrapText="1"/>
    </xf>
    <xf numFmtId="1" fontId="10" fillId="0" borderId="10" xfId="0" applyNumberFormat="1" applyFont="1" applyFill="1" applyBorder="1" applyAlignment="1">
      <alignment horizontal="justify" vertical="top" wrapText="1"/>
    </xf>
    <xf numFmtId="2" fontId="8" fillId="0" borderId="10" xfId="0" applyNumberFormat="1" applyFont="1" applyFill="1" applyBorder="1" applyAlignment="1" applyProtection="1">
      <alignment horizontal="center" vertical="top" wrapText="1"/>
      <protection/>
    </xf>
    <xf numFmtId="0" fontId="96" fillId="0" borderId="10" xfId="0" applyFont="1" applyBorder="1" applyAlignment="1">
      <alignment horizontal="center" vertical="top"/>
    </xf>
    <xf numFmtId="1" fontId="96" fillId="0" borderId="10" xfId="0" applyNumberFormat="1" applyFont="1" applyFill="1" applyBorder="1" applyAlignment="1" applyProtection="1">
      <alignment horizontal="justify" vertical="top" wrapText="1"/>
      <protection/>
    </xf>
    <xf numFmtId="182" fontId="96" fillId="0" borderId="10" xfId="0" applyNumberFormat="1" applyFont="1" applyFill="1" applyBorder="1" applyAlignment="1">
      <alignment horizontal="center" vertical="top"/>
    </xf>
    <xf numFmtId="0" fontId="8" fillId="0" borderId="10" xfId="0" applyNumberFormat="1" applyFont="1" applyFill="1" applyBorder="1" applyAlignment="1">
      <alignment horizontal="center" vertical="top"/>
    </xf>
    <xf numFmtId="184" fontId="97" fillId="0" borderId="10" xfId="43" applyNumberFormat="1" applyFont="1" applyFill="1" applyBorder="1" applyAlignment="1">
      <alignment horizontal="center" vertical="top"/>
    </xf>
    <xf numFmtId="1" fontId="7" fillId="0" borderId="10" xfId="43" applyNumberFormat="1" applyFont="1" applyFill="1" applyBorder="1" applyAlignment="1" applyProtection="1">
      <alignment horizontal="center" vertical="top" wrapText="1"/>
      <protection/>
    </xf>
    <xf numFmtId="211" fontId="7" fillId="0" borderId="10" xfId="43" applyNumberFormat="1" applyFont="1" applyFill="1" applyBorder="1" applyAlignment="1" applyProtection="1">
      <alignment horizontal="center" vertical="top" wrapText="1"/>
      <protection/>
    </xf>
    <xf numFmtId="184" fontId="7" fillId="0" borderId="10" xfId="43" applyNumberFormat="1" applyFont="1" applyBorder="1" applyAlignment="1">
      <alignment horizontal="right" vertical="top" wrapText="1"/>
    </xf>
    <xf numFmtId="180" fontId="7" fillId="0" borderId="10" xfId="43" applyNumberFormat="1" applyFont="1" applyFill="1" applyBorder="1" applyAlignment="1">
      <alignment vertical="top"/>
    </xf>
    <xf numFmtId="0" fontId="7" fillId="32" borderId="0" xfId="0" applyFont="1" applyFill="1" applyBorder="1" applyAlignment="1">
      <alignment horizontal="justify" vertical="top"/>
    </xf>
    <xf numFmtId="184" fontId="7" fillId="0" borderId="10" xfId="43" applyNumberFormat="1" applyFont="1" applyFill="1" applyBorder="1" applyAlignment="1" applyProtection="1">
      <alignment horizontal="justify" vertical="top"/>
      <protection/>
    </xf>
    <xf numFmtId="184" fontId="7" fillId="0" borderId="10" xfId="43" applyNumberFormat="1" applyFont="1" applyFill="1" applyBorder="1" applyAlignment="1" applyProtection="1">
      <alignment horizontal="left" vertical="top"/>
      <protection/>
    </xf>
    <xf numFmtId="184" fontId="7" fillId="0" borderId="10" xfId="43" applyNumberFormat="1" applyFont="1" applyFill="1" applyBorder="1" applyAlignment="1" applyProtection="1">
      <alignment horizontal="right" vertical="top"/>
      <protection/>
    </xf>
    <xf numFmtId="184" fontId="6" fillId="0" borderId="10" xfId="43" applyNumberFormat="1" applyFont="1" applyFill="1" applyBorder="1" applyAlignment="1" applyProtection="1">
      <alignment vertical="top"/>
      <protection/>
    </xf>
    <xf numFmtId="0" fontId="7" fillId="0" borderId="10" xfId="0" applyFont="1" applyBorder="1" applyAlignment="1">
      <alignment vertical="top"/>
    </xf>
    <xf numFmtId="0" fontId="7" fillId="0" borderId="10" xfId="0" applyFont="1" applyBorder="1" applyAlignment="1">
      <alignment horizontal="right" vertical="top"/>
    </xf>
    <xf numFmtId="0" fontId="21" fillId="0" borderId="0" xfId="0" applyFont="1" applyBorder="1" applyAlignment="1">
      <alignment horizontal="center" vertical="top"/>
    </xf>
    <xf numFmtId="0" fontId="21" fillId="0" borderId="0" xfId="0" applyFont="1" applyFill="1" applyBorder="1" applyAlignment="1">
      <alignment horizontal="justify" vertical="top"/>
    </xf>
    <xf numFmtId="0" fontId="21" fillId="0" borderId="0" xfId="0" applyFont="1" applyBorder="1" applyAlignment="1">
      <alignment horizontal="justify" vertical="top"/>
    </xf>
    <xf numFmtId="3" fontId="37" fillId="0" borderId="10" xfId="0" applyNumberFormat="1" applyFont="1" applyFill="1" applyBorder="1" applyAlignment="1" applyProtection="1">
      <alignment horizontal="justify" vertical="top"/>
      <protection/>
    </xf>
    <xf numFmtId="185" fontId="21" fillId="0" borderId="10" xfId="0" applyNumberFormat="1" applyFont="1" applyFill="1" applyBorder="1" applyAlignment="1" applyProtection="1">
      <alignment horizontal="center" vertical="top"/>
      <protection/>
    </xf>
    <xf numFmtId="3" fontId="21" fillId="0" borderId="10" xfId="0" applyNumberFormat="1" applyFont="1" applyFill="1" applyBorder="1" applyAlignment="1" applyProtection="1">
      <alignment horizontal="justify" vertical="top"/>
      <protection/>
    </xf>
    <xf numFmtId="3" fontId="21" fillId="0" borderId="10" xfId="43" applyNumberFormat="1" applyFont="1" applyFill="1" applyBorder="1" applyAlignment="1" applyProtection="1">
      <alignment horizontal="center" vertical="top"/>
      <protection/>
    </xf>
    <xf numFmtId="181" fontId="35" fillId="0" borderId="10" xfId="0" applyNumberFormat="1" applyFont="1" applyFill="1" applyBorder="1" applyAlignment="1" applyProtection="1">
      <alignment horizontal="center" vertical="top"/>
      <protection/>
    </xf>
    <xf numFmtId="0" fontId="35" fillId="0" borderId="10" xfId="0" applyNumberFormat="1" applyFont="1" applyFill="1" applyBorder="1" applyAlignment="1" applyProtection="1">
      <alignment horizontal="center" vertical="top"/>
      <protection/>
    </xf>
    <xf numFmtId="0" fontId="38" fillId="0" borderId="0" xfId="0" applyFont="1" applyFill="1" applyBorder="1" applyAlignment="1">
      <alignment horizontal="justify" vertical="top"/>
    </xf>
    <xf numFmtId="0" fontId="98" fillId="0" borderId="0" xfId="0" applyFont="1" applyBorder="1" applyAlignment="1">
      <alignment horizontal="justify" vertical="top"/>
    </xf>
    <xf numFmtId="182" fontId="8" fillId="0" borderId="10" xfId="0" applyNumberFormat="1" applyFont="1" applyFill="1" applyBorder="1" applyAlignment="1" applyProtection="1">
      <alignment horizontal="center" vertical="top"/>
      <protection/>
    </xf>
    <xf numFmtId="182" fontId="90" fillId="0" borderId="10" xfId="0" applyNumberFormat="1" applyFont="1" applyFill="1" applyBorder="1" applyAlignment="1" applyProtection="1">
      <alignment horizontal="center" vertical="top"/>
      <protection/>
    </xf>
    <xf numFmtId="182" fontId="10" fillId="0" borderId="10" xfId="0" applyNumberFormat="1" applyFont="1" applyFill="1" applyBorder="1" applyAlignment="1" applyProtection="1">
      <alignment horizontal="center" vertical="top"/>
      <protection/>
    </xf>
    <xf numFmtId="1" fontId="90" fillId="0" borderId="10" xfId="0" applyNumberFormat="1" applyFont="1" applyFill="1" applyBorder="1" applyAlignment="1" applyProtection="1">
      <alignment horizontal="center" vertical="top"/>
      <protection/>
    </xf>
    <xf numFmtId="0" fontId="6" fillId="0" borderId="18" xfId="0" applyFont="1" applyFill="1" applyBorder="1" applyAlignment="1">
      <alignment horizontal="center" vertical="top"/>
    </xf>
    <xf numFmtId="212" fontId="7" fillId="0" borderId="10" xfId="43" applyNumberFormat="1" applyFont="1" applyBorder="1" applyAlignment="1">
      <alignment horizontal="justify" vertical="top" wrapText="1"/>
    </xf>
    <xf numFmtId="184" fontId="21" fillId="0" borderId="10" xfId="0" applyNumberFormat="1" applyFont="1" applyFill="1" applyBorder="1" applyAlignment="1">
      <alignment horizontal="center" vertical="top" wrapText="1"/>
    </xf>
    <xf numFmtId="171" fontId="6" fillId="36" borderId="10" xfId="43" applyFont="1" applyFill="1" applyBorder="1" applyAlignment="1" applyProtection="1">
      <alignment horizontal="center" vertical="top"/>
      <protection/>
    </xf>
    <xf numFmtId="171" fontId="6" fillId="7" borderId="10" xfId="43" applyFont="1" applyFill="1" applyBorder="1" applyAlignment="1" applyProtection="1">
      <alignment horizontal="center" vertical="top"/>
      <protection/>
    </xf>
    <xf numFmtId="0" fontId="6" fillId="7" borderId="20" xfId="0" applyFont="1" applyFill="1" applyBorder="1" applyAlignment="1" applyProtection="1">
      <alignment horizontal="center" vertical="top"/>
      <protection/>
    </xf>
    <xf numFmtId="0" fontId="6" fillId="41" borderId="21" xfId="0" applyFont="1" applyFill="1" applyBorder="1" applyAlignment="1" applyProtection="1">
      <alignment horizontal="center" vertical="top"/>
      <protection/>
    </xf>
    <xf numFmtId="0" fontId="6" fillId="42" borderId="22" xfId="0" applyFont="1" applyFill="1" applyBorder="1" applyAlignment="1" applyProtection="1">
      <alignment horizontal="center" vertical="top"/>
      <protection/>
    </xf>
    <xf numFmtId="0" fontId="7" fillId="0" borderId="18" xfId="0" applyFont="1" applyBorder="1" applyAlignment="1">
      <alignment horizontal="center" vertical="top"/>
    </xf>
    <xf numFmtId="0" fontId="6" fillId="43" borderId="13" xfId="0" applyFont="1" applyFill="1" applyBorder="1" applyAlignment="1" applyProtection="1">
      <alignment horizontal="center" vertical="top"/>
      <protection/>
    </xf>
    <xf numFmtId="0" fontId="6" fillId="43" borderId="14" xfId="0" applyFont="1" applyFill="1" applyBorder="1" applyAlignment="1">
      <alignment horizontal="left" vertical="top"/>
    </xf>
    <xf numFmtId="0" fontId="94" fillId="0" borderId="10" xfId="0" applyFont="1" applyFill="1" applyBorder="1" applyAlignment="1">
      <alignment horizontal="justify" vertical="top" wrapText="1"/>
    </xf>
    <xf numFmtId="0" fontId="6" fillId="0" borderId="23" xfId="0" applyFont="1" applyFill="1" applyBorder="1" applyAlignment="1" applyProtection="1">
      <alignment horizontal="center" vertical="top"/>
      <protection/>
    </xf>
    <xf numFmtId="0" fontId="6" fillId="35" borderId="17" xfId="0" applyFont="1" applyFill="1" applyBorder="1" applyAlignment="1" applyProtection="1">
      <alignment horizontal="justify" vertical="top"/>
      <protection/>
    </xf>
    <xf numFmtId="0" fontId="7" fillId="0" borderId="16" xfId="0" applyFont="1" applyFill="1" applyBorder="1" applyAlignment="1">
      <alignment horizontal="justify" vertical="top" wrapText="1"/>
    </xf>
    <xf numFmtId="0" fontId="7" fillId="0" borderId="18" xfId="0" applyFont="1" applyFill="1" applyBorder="1" applyAlignment="1">
      <alignment horizontal="center" vertical="top" wrapText="1"/>
    </xf>
    <xf numFmtId="0" fontId="6" fillId="43" borderId="14" xfId="0" applyFont="1" applyFill="1" applyBorder="1" applyAlignment="1">
      <alignment horizontal="justify" vertical="top"/>
    </xf>
    <xf numFmtId="0" fontId="7" fillId="0" borderId="16" xfId="0" applyNumberFormat="1" applyFont="1" applyFill="1" applyBorder="1" applyAlignment="1" applyProtection="1">
      <alignment horizontal="center" vertical="top"/>
      <protection/>
    </xf>
    <xf numFmtId="0" fontId="7" fillId="0" borderId="16" xfId="0" applyFont="1" applyFill="1" applyBorder="1" applyAlignment="1" applyProtection="1">
      <alignment horizontal="justify" vertical="top" wrapText="1"/>
      <protection/>
    </xf>
    <xf numFmtId="0" fontId="6" fillId="0" borderId="18" xfId="0" applyFont="1" applyFill="1" applyBorder="1" applyAlignment="1">
      <alignment horizontal="justify" vertical="top" wrapText="1"/>
    </xf>
    <xf numFmtId="0" fontId="6" fillId="0" borderId="24" xfId="0" applyNumberFormat="1" applyFont="1" applyFill="1" applyBorder="1" applyAlignment="1">
      <alignment horizontal="center" vertical="top"/>
    </xf>
    <xf numFmtId="0" fontId="6" fillId="43" borderId="17" xfId="0" applyFont="1" applyFill="1" applyBorder="1" applyAlignment="1" applyProtection="1">
      <alignment horizontal="justify" vertical="top"/>
      <protection/>
    </xf>
    <xf numFmtId="0" fontId="94" fillId="0" borderId="10" xfId="0" applyFont="1" applyFill="1" applyBorder="1" applyAlignment="1" applyProtection="1">
      <alignment horizontal="justify" vertical="top" wrapText="1"/>
      <protection/>
    </xf>
    <xf numFmtId="0" fontId="6" fillId="0" borderId="25" xfId="0" applyFont="1" applyFill="1" applyBorder="1" applyAlignment="1" applyProtection="1">
      <alignment horizontal="center" vertical="top"/>
      <protection/>
    </xf>
    <xf numFmtId="0" fontId="10" fillId="0" borderId="25" xfId="0" applyFont="1" applyFill="1" applyBorder="1" applyAlignment="1">
      <alignment horizontal="center" vertical="top"/>
    </xf>
    <xf numFmtId="0" fontId="92" fillId="0" borderId="10" xfId="0" applyFont="1" applyFill="1" applyBorder="1" applyAlignment="1">
      <alignment horizontal="justify" vertical="top"/>
    </xf>
    <xf numFmtId="0" fontId="94" fillId="0" borderId="18" xfId="0" applyFont="1" applyFill="1" applyBorder="1" applyAlignment="1">
      <alignment horizontal="justify" vertical="top" wrapText="1"/>
    </xf>
    <xf numFmtId="181" fontId="94" fillId="0" borderId="10" xfId="0" applyNumberFormat="1" applyFont="1" applyFill="1" applyBorder="1" applyAlignment="1">
      <alignment horizontal="justify" vertical="top" wrapText="1"/>
    </xf>
    <xf numFmtId="1" fontId="8" fillId="0" borderId="26" xfId="0" applyNumberFormat="1" applyFont="1" applyFill="1" applyBorder="1" applyAlignment="1" applyProtection="1">
      <alignment horizontal="justify" vertical="top" wrapText="1"/>
      <protection/>
    </xf>
    <xf numFmtId="0" fontId="6" fillId="0" borderId="10" xfId="0" applyFont="1" applyFill="1" applyBorder="1" applyAlignment="1" applyProtection="1">
      <alignment horizontal="justify" vertical="top"/>
      <protection/>
    </xf>
    <xf numFmtId="0" fontId="91" fillId="0" borderId="10" xfId="0" applyFont="1" applyFill="1" applyBorder="1" applyAlignment="1">
      <alignment horizontal="justify" vertical="top"/>
    </xf>
    <xf numFmtId="0" fontId="89" fillId="0" borderId="10" xfId="0" applyFont="1" applyFill="1" applyBorder="1" applyAlignment="1">
      <alignment horizontal="justify" vertical="top"/>
    </xf>
    <xf numFmtId="0" fontId="7" fillId="0" borderId="10" xfId="0" applyFont="1" applyFill="1" applyBorder="1" applyAlignment="1">
      <alignment/>
    </xf>
    <xf numFmtId="0" fontId="15" fillId="0" borderId="10" xfId="59" applyFont="1" applyFill="1" applyBorder="1" applyAlignment="1" applyProtection="1">
      <alignment horizontal="justify" vertical="top" wrapText="1"/>
      <protection/>
    </xf>
    <xf numFmtId="0" fontId="90" fillId="0" borderId="10" xfId="0" applyFont="1" applyFill="1" applyBorder="1" applyAlignment="1">
      <alignment horizontal="justify" vertical="top"/>
    </xf>
    <xf numFmtId="0" fontId="6" fillId="0" borderId="12" xfId="0" applyFont="1" applyFill="1" applyBorder="1" applyAlignment="1">
      <alignment horizontal="justify" vertical="top"/>
    </xf>
    <xf numFmtId="0" fontId="7" fillId="0" borderId="16" xfId="0" applyFont="1" applyBorder="1" applyAlignment="1">
      <alignment horizontal="center" vertical="top"/>
    </xf>
    <xf numFmtId="0" fontId="6" fillId="44" borderId="14" xfId="0" applyFont="1" applyFill="1" applyBorder="1" applyAlignment="1">
      <alignment horizontal="justify" vertical="top"/>
    </xf>
    <xf numFmtId="0" fontId="10" fillId="45" borderId="21" xfId="0" applyFont="1" applyFill="1" applyBorder="1" applyAlignment="1">
      <alignment horizontal="center" vertical="top"/>
    </xf>
    <xf numFmtId="171" fontId="6" fillId="7" borderId="27" xfId="43" applyFont="1" applyFill="1" applyBorder="1" applyAlignment="1" applyProtection="1">
      <alignment horizontal="center" vertical="top"/>
      <protection/>
    </xf>
    <xf numFmtId="0" fontId="6" fillId="0" borderId="24" xfId="0" applyFont="1" applyFill="1" applyBorder="1" applyAlignment="1" applyProtection="1">
      <alignment horizontal="center" vertical="top"/>
      <protection/>
    </xf>
    <xf numFmtId="0" fontId="7" fillId="0" borderId="12" xfId="0" applyFont="1" applyFill="1" applyBorder="1" applyAlignment="1" applyProtection="1">
      <alignment horizontal="center" vertical="top" wrapText="1"/>
      <protection/>
    </xf>
    <xf numFmtId="182" fontId="7" fillId="0" borderId="16" xfId="0" applyNumberFormat="1" applyFont="1" applyFill="1" applyBorder="1" applyAlignment="1">
      <alignment horizontal="center" vertical="top"/>
    </xf>
    <xf numFmtId="2" fontId="7" fillId="0" borderId="15" xfId="0" applyNumberFormat="1" applyFont="1" applyFill="1" applyBorder="1" applyAlignment="1">
      <alignment horizontal="justify" vertical="top"/>
    </xf>
    <xf numFmtId="0" fontId="8" fillId="0" borderId="18" xfId="0" applyFont="1" applyFill="1" applyBorder="1" applyAlignment="1" applyProtection="1">
      <alignment horizontal="center" vertical="top" wrapText="1"/>
      <protection/>
    </xf>
    <xf numFmtId="2" fontId="6" fillId="0" borderId="18" xfId="61" applyNumberFormat="1" applyFont="1" applyFill="1" applyBorder="1" applyAlignment="1" applyProtection="1">
      <alignment horizontal="left" vertical="center"/>
      <protection/>
    </xf>
    <xf numFmtId="182" fontId="7" fillId="0" borderId="26" xfId="0" applyNumberFormat="1" applyFont="1" applyFill="1" applyBorder="1" applyAlignment="1">
      <alignment horizontal="center" vertical="top"/>
    </xf>
    <xf numFmtId="2" fontId="7" fillId="0" borderId="28" xfId="0" applyNumberFormat="1" applyFont="1" applyFill="1" applyBorder="1" applyAlignment="1">
      <alignment vertical="center"/>
    </xf>
    <xf numFmtId="182" fontId="7" fillId="0" borderId="26" xfId="0" applyNumberFormat="1" applyFont="1" applyFill="1" applyBorder="1" applyAlignment="1">
      <alignment horizontal="center" vertical="top"/>
    </xf>
    <xf numFmtId="2" fontId="7" fillId="0" borderId="28" xfId="0" applyNumberFormat="1" applyFont="1" applyFill="1" applyBorder="1" applyAlignment="1">
      <alignment vertical="center"/>
    </xf>
    <xf numFmtId="0" fontId="6" fillId="37" borderId="29" xfId="0" applyFont="1" applyFill="1" applyBorder="1" applyAlignment="1" applyProtection="1">
      <alignment horizontal="center" vertical="top"/>
      <protection/>
    </xf>
    <xf numFmtId="0" fontId="7" fillId="0" borderId="26" xfId="0" applyFont="1" applyFill="1" applyBorder="1" applyAlignment="1" applyProtection="1">
      <alignment horizontal="center" vertical="top"/>
      <protection/>
    </xf>
    <xf numFmtId="0" fontId="7" fillId="0" borderId="0" xfId="0" applyNumberFormat="1" applyFont="1" applyFill="1" applyBorder="1" applyAlignment="1">
      <alignment horizontal="center" vertical="top"/>
    </xf>
    <xf numFmtId="0" fontId="7" fillId="0" borderId="0" xfId="0" applyNumberFormat="1" applyFont="1" applyBorder="1" applyAlignment="1">
      <alignment horizontal="center" vertical="top"/>
    </xf>
    <xf numFmtId="0" fontId="7" fillId="0" borderId="28" xfId="0" applyFont="1" applyBorder="1" applyAlignment="1">
      <alignment horizontal="left" vertical="top"/>
    </xf>
    <xf numFmtId="0" fontId="7" fillId="0" borderId="24" xfId="0" applyFont="1" applyFill="1" applyBorder="1" applyAlignment="1" applyProtection="1">
      <alignment horizontal="center" vertical="top" wrapText="1"/>
      <protection/>
    </xf>
    <xf numFmtId="0" fontId="99" fillId="35" borderId="17" xfId="0" applyFont="1" applyFill="1" applyBorder="1" applyAlignment="1">
      <alignment horizontal="justify" vertical="top"/>
    </xf>
    <xf numFmtId="0" fontId="7" fillId="0" borderId="15" xfId="0" applyFont="1" applyFill="1" applyBorder="1" applyAlignment="1" applyProtection="1">
      <alignment horizontal="justify" vertical="top" wrapText="1"/>
      <protection/>
    </xf>
    <xf numFmtId="0" fontId="6" fillId="0" borderId="18" xfId="0" applyFont="1" applyFill="1" applyBorder="1" applyAlignment="1" applyProtection="1">
      <alignment horizontal="justify" vertical="top" wrapText="1"/>
      <protection/>
    </xf>
    <xf numFmtId="182" fontId="7" fillId="0" borderId="16" xfId="0" applyNumberFormat="1" applyFont="1" applyFill="1" applyBorder="1" applyAlignment="1">
      <alignment horizontal="center" vertical="top"/>
    </xf>
    <xf numFmtId="2" fontId="7" fillId="0" borderId="16" xfId="0" applyNumberFormat="1" applyFont="1" applyFill="1" applyBorder="1" applyAlignment="1">
      <alignment horizontal="justify" vertical="top"/>
    </xf>
    <xf numFmtId="0" fontId="7" fillId="0" borderId="18" xfId="0" applyNumberFormat="1" applyFont="1" applyFill="1" applyBorder="1" applyAlignment="1" applyProtection="1">
      <alignment horizontal="center" vertical="top"/>
      <protection/>
    </xf>
    <xf numFmtId="0" fontId="6" fillId="0" borderId="18" xfId="0" applyFont="1" applyFill="1" applyBorder="1" applyAlignment="1" applyProtection="1">
      <alignment horizontal="justify" vertical="top" wrapText="1"/>
      <protection/>
    </xf>
    <xf numFmtId="0" fontId="7" fillId="0" borderId="26" xfId="0" applyFont="1" applyFill="1" applyBorder="1" applyAlignment="1">
      <alignment horizontal="center" vertical="top"/>
    </xf>
    <xf numFmtId="0" fontId="6" fillId="44" borderId="29" xfId="0" applyFont="1" applyFill="1" applyBorder="1" applyAlignment="1" applyProtection="1">
      <alignment horizontal="center" vertical="top"/>
      <protection/>
    </xf>
    <xf numFmtId="188" fontId="6" fillId="39" borderId="13" xfId="43" applyNumberFormat="1" applyFont="1" applyFill="1" applyBorder="1" applyAlignment="1">
      <alignment horizontal="center" vertical="top" wrapText="1"/>
    </xf>
    <xf numFmtId="0" fontId="7" fillId="0" borderId="23" xfId="0" applyFont="1" applyBorder="1" applyAlignment="1">
      <alignment horizontal="justify" vertical="top"/>
    </xf>
    <xf numFmtId="0" fontId="6" fillId="0" borderId="19" xfId="0" applyFont="1" applyFill="1" applyBorder="1" applyAlignment="1">
      <alignment horizontal="justify" vertical="top"/>
    </xf>
    <xf numFmtId="0" fontId="7" fillId="0" borderId="24" xfId="0" applyFont="1" applyFill="1" applyBorder="1" applyAlignment="1">
      <alignment horizontal="left" vertical="top" wrapText="1"/>
    </xf>
    <xf numFmtId="0" fontId="7" fillId="0" borderId="24" xfId="0" applyFont="1" applyBorder="1" applyAlignment="1">
      <alignment horizontal="justify" vertical="top"/>
    </xf>
    <xf numFmtId="0" fontId="6" fillId="0" borderId="24" xfId="0" applyFont="1" applyFill="1" applyBorder="1" applyAlignment="1" applyProtection="1">
      <alignment horizontal="justify" vertical="top" wrapText="1"/>
      <protection/>
    </xf>
    <xf numFmtId="0" fontId="7" fillId="0" borderId="24" xfId="0" applyFont="1" applyFill="1" applyBorder="1" applyAlignment="1" applyProtection="1">
      <alignment horizontal="justify" vertical="top" wrapText="1"/>
      <protection/>
    </xf>
    <xf numFmtId="0" fontId="7" fillId="0" borderId="24" xfId="0" applyFont="1" applyFill="1" applyBorder="1" applyAlignment="1" applyProtection="1">
      <alignment horizontal="justify" vertical="top" wrapText="1"/>
      <protection/>
    </xf>
    <xf numFmtId="1" fontId="8" fillId="0" borderId="24" xfId="0" applyNumberFormat="1" applyFont="1" applyFill="1" applyBorder="1" applyAlignment="1" applyProtection="1">
      <alignment horizontal="justify" vertical="top" wrapText="1"/>
      <protection/>
    </xf>
    <xf numFmtId="0" fontId="6" fillId="0" borderId="16" xfId="0" applyFont="1" applyFill="1" applyBorder="1" applyAlignment="1">
      <alignment horizontal="center" vertical="top" wrapText="1"/>
    </xf>
    <xf numFmtId="0" fontId="6" fillId="0" borderId="18" xfId="0" applyFont="1" applyFill="1" applyBorder="1" applyAlignment="1">
      <alignment horizontal="center" vertical="top" wrapText="1"/>
    </xf>
    <xf numFmtId="0" fontId="7" fillId="0" borderId="26" xfId="0" applyFont="1" applyFill="1" applyBorder="1" applyAlignment="1" applyProtection="1">
      <alignment horizontal="center" vertical="top"/>
      <protection/>
    </xf>
    <xf numFmtId="0" fontId="7" fillId="0" borderId="28" xfId="0" applyFont="1" applyFill="1" applyBorder="1" applyAlignment="1" applyProtection="1">
      <alignment horizontal="center" vertical="top"/>
      <protection/>
    </xf>
    <xf numFmtId="1" fontId="9" fillId="0" borderId="12" xfId="0" applyNumberFormat="1" applyFont="1" applyFill="1" applyBorder="1" applyAlignment="1" applyProtection="1">
      <alignment horizontal="center" vertical="top"/>
      <protection/>
    </xf>
    <xf numFmtId="1" fontId="9" fillId="0" borderId="10" xfId="0" applyNumberFormat="1" applyFont="1" applyFill="1" applyBorder="1" applyAlignment="1" applyProtection="1">
      <alignment horizontal="center" vertical="top"/>
      <protection/>
    </xf>
    <xf numFmtId="0" fontId="6" fillId="0" borderId="19" xfId="0" applyFont="1" applyFill="1" applyBorder="1" applyAlignment="1" applyProtection="1">
      <alignment horizontal="center" vertical="top"/>
      <protection/>
    </xf>
    <xf numFmtId="171" fontId="6" fillId="0" borderId="30" xfId="43" applyFont="1" applyFill="1" applyBorder="1" applyAlignment="1" applyProtection="1">
      <alignment horizontal="center" vertical="top"/>
      <protection/>
    </xf>
    <xf numFmtId="0" fontId="7" fillId="0" borderId="12" xfId="0" applyFont="1" applyFill="1" applyBorder="1" applyAlignment="1" applyProtection="1">
      <alignment horizontal="center" vertical="top"/>
      <protection/>
    </xf>
    <xf numFmtId="0" fontId="7" fillId="0" borderId="18" xfId="0" applyFont="1" applyFill="1" applyBorder="1" applyAlignment="1" applyProtection="1">
      <alignment horizontal="center" vertical="top"/>
      <protection/>
    </xf>
    <xf numFmtId="0" fontId="10" fillId="0" borderId="25" xfId="0" applyFont="1" applyFill="1" applyBorder="1" applyAlignment="1">
      <alignment vertical="top"/>
    </xf>
    <xf numFmtId="0" fontId="6" fillId="0" borderId="25" xfId="0" applyFont="1" applyFill="1" applyBorder="1" applyAlignment="1">
      <alignment vertical="top"/>
    </xf>
    <xf numFmtId="171" fontId="6" fillId="46" borderId="31" xfId="43" applyFont="1" applyFill="1" applyBorder="1" applyAlignment="1" applyProtection="1">
      <alignment vertical="top"/>
      <protection/>
    </xf>
    <xf numFmtId="171" fontId="6" fillId="46" borderId="32" xfId="43" applyFont="1" applyFill="1" applyBorder="1" applyAlignment="1" applyProtection="1">
      <alignment vertical="top"/>
      <protection/>
    </xf>
    <xf numFmtId="171" fontId="6" fillId="46" borderId="33" xfId="43" applyFont="1" applyFill="1" applyBorder="1" applyAlignment="1" applyProtection="1">
      <alignment vertical="top"/>
      <protection/>
    </xf>
    <xf numFmtId="171" fontId="6" fillId="46" borderId="34" xfId="43" applyFont="1" applyFill="1" applyBorder="1" applyAlignment="1" applyProtection="1">
      <alignment vertical="top"/>
      <protection/>
    </xf>
    <xf numFmtId="171" fontId="6" fillId="46" borderId="35" xfId="43" applyFont="1" applyFill="1" applyBorder="1" applyAlignment="1" applyProtection="1">
      <alignment vertical="top"/>
      <protection/>
    </xf>
    <xf numFmtId="171" fontId="6" fillId="46" borderId="36" xfId="43" applyFont="1" applyFill="1" applyBorder="1" applyAlignment="1" applyProtection="1">
      <alignment vertical="top"/>
      <protection/>
    </xf>
    <xf numFmtId="171" fontId="6" fillId="7" borderId="27" xfId="43" applyFont="1" applyFill="1" applyBorder="1" applyAlignment="1" applyProtection="1">
      <alignment horizontal="center" vertical="top"/>
      <protection/>
    </xf>
    <xf numFmtId="171" fontId="6" fillId="7" borderId="10" xfId="43" applyFont="1" applyFill="1" applyBorder="1" applyAlignment="1" applyProtection="1">
      <alignment horizontal="center" vertical="top"/>
      <protection/>
    </xf>
    <xf numFmtId="186" fontId="6" fillId="35" borderId="11" xfId="43" applyNumberFormat="1" applyFont="1" applyFill="1" applyBorder="1" applyAlignment="1" applyProtection="1">
      <alignment horizontal="center" vertical="top"/>
      <protection/>
    </xf>
    <xf numFmtId="2" fontId="7" fillId="0" borderId="16" xfId="0" applyNumberFormat="1" applyFont="1" applyFill="1" applyBorder="1" applyAlignment="1">
      <alignment vertical="center"/>
    </xf>
    <xf numFmtId="0" fontId="6" fillId="36" borderId="37" xfId="0" applyFont="1" applyFill="1" applyBorder="1" applyAlignment="1" applyProtection="1">
      <alignment horizontal="center" vertical="top" wrapText="1"/>
      <protection/>
    </xf>
    <xf numFmtId="0" fontId="6" fillId="36" borderId="38" xfId="0" applyFont="1" applyFill="1" applyBorder="1" applyAlignment="1" applyProtection="1">
      <alignment horizontal="center" vertical="top" wrapText="1"/>
      <protection/>
    </xf>
    <xf numFmtId="171" fontId="6" fillId="35" borderId="39" xfId="43" applyFont="1" applyFill="1" applyBorder="1" applyAlignment="1" applyProtection="1">
      <alignment horizontal="center" vertical="top"/>
      <protection/>
    </xf>
    <xf numFmtId="0" fontId="6" fillId="36" borderId="40" xfId="0" applyFont="1" applyFill="1" applyBorder="1" applyAlignment="1" applyProtection="1">
      <alignment horizontal="center" vertical="top"/>
      <protection/>
    </xf>
    <xf numFmtId="10" fontId="6" fillId="35" borderId="41" xfId="43" applyNumberFormat="1" applyFont="1" applyFill="1" applyBorder="1" applyAlignment="1" applyProtection="1">
      <alignment horizontal="center" vertical="top"/>
      <protection/>
    </xf>
    <xf numFmtId="0" fontId="6" fillId="0" borderId="42" xfId="0" applyFont="1" applyFill="1" applyBorder="1" applyAlignment="1" applyProtection="1">
      <alignment horizontal="justify" vertical="top"/>
      <protection/>
    </xf>
    <xf numFmtId="0" fontId="6" fillId="0" borderId="12" xfId="0" applyFont="1" applyFill="1" applyBorder="1" applyAlignment="1" applyProtection="1">
      <alignment horizontal="center" vertical="top"/>
      <protection/>
    </xf>
    <xf numFmtId="0" fontId="6" fillId="0" borderId="43" xfId="0" applyFont="1" applyFill="1" applyBorder="1" applyAlignment="1" applyProtection="1">
      <alignment horizontal="center" vertical="top"/>
      <protection/>
    </xf>
    <xf numFmtId="0" fontId="6" fillId="36" borderId="44" xfId="0" applyFont="1" applyFill="1" applyBorder="1" applyAlignment="1" applyProtection="1">
      <alignment horizontal="justify" vertical="top"/>
      <protection/>
    </xf>
    <xf numFmtId="0" fontId="6" fillId="36" borderId="39" xfId="0" applyFont="1" applyFill="1" applyBorder="1" applyAlignment="1" applyProtection="1">
      <alignment horizontal="center" vertical="top"/>
      <protection/>
    </xf>
    <xf numFmtId="0" fontId="37" fillId="36" borderId="41" xfId="0" applyFont="1" applyFill="1" applyBorder="1" applyAlignment="1" applyProtection="1">
      <alignment horizontal="center" vertical="top"/>
      <protection/>
    </xf>
    <xf numFmtId="0" fontId="6" fillId="36" borderId="41" xfId="0" applyFont="1" applyFill="1" applyBorder="1" applyAlignment="1" applyProtection="1">
      <alignment horizontal="center" vertical="top"/>
      <protection/>
    </xf>
    <xf numFmtId="0" fontId="94" fillId="35" borderId="17" xfId="0" applyFont="1" applyFill="1" applyBorder="1" applyAlignment="1">
      <alignment horizontal="justify" vertical="top"/>
    </xf>
    <xf numFmtId="0" fontId="6" fillId="0" borderId="30" xfId="0" applyFont="1" applyFill="1" applyBorder="1" applyAlignment="1" applyProtection="1">
      <alignment horizontal="justify" vertical="top"/>
      <protection/>
    </xf>
    <xf numFmtId="0" fontId="6" fillId="0" borderId="15" xfId="0" applyFont="1" applyFill="1" applyBorder="1" applyAlignment="1">
      <alignment horizontal="center" vertical="top" wrapText="1"/>
    </xf>
    <xf numFmtId="0" fontId="7" fillId="0" borderId="19" xfId="0" applyFont="1" applyFill="1" applyBorder="1" applyAlignment="1" applyProtection="1">
      <alignment horizontal="center" vertical="top" wrapText="1"/>
      <protection/>
    </xf>
    <xf numFmtId="0" fontId="94" fillId="0" borderId="30" xfId="0" applyFont="1" applyFill="1" applyBorder="1" applyAlignment="1">
      <alignment horizontal="justify" vertical="top"/>
    </xf>
    <xf numFmtId="0" fontId="7" fillId="0" borderId="18" xfId="0" applyFont="1" applyFill="1" applyBorder="1" applyAlignment="1" applyProtection="1">
      <alignment horizontal="justify" vertical="top" wrapText="1"/>
      <protection/>
    </xf>
    <xf numFmtId="0" fontId="94" fillId="35" borderId="17" xfId="0" applyFont="1" applyFill="1" applyBorder="1" applyAlignment="1">
      <alignment horizontal="justify" vertical="top"/>
    </xf>
    <xf numFmtId="0" fontId="7" fillId="0" borderId="0" xfId="0" applyNumberFormat="1" applyFont="1" applyBorder="1" applyAlignment="1">
      <alignment horizontal="center" vertical="top"/>
    </xf>
    <xf numFmtId="0" fontId="87" fillId="0" borderId="0" xfId="0" applyNumberFormat="1" applyFont="1" applyFill="1" applyBorder="1" applyAlignment="1">
      <alignment horizontal="center" vertical="top"/>
    </xf>
    <xf numFmtId="0" fontId="6" fillId="0" borderId="45" xfId="0" applyFont="1" applyFill="1" applyBorder="1" applyAlignment="1" applyProtection="1">
      <alignment horizontal="center" vertical="top"/>
      <protection/>
    </xf>
    <xf numFmtId="0" fontId="6" fillId="0" borderId="46" xfId="0" applyFont="1" applyFill="1" applyBorder="1" applyAlignment="1" applyProtection="1">
      <alignment horizontal="center" vertical="top"/>
      <protection/>
    </xf>
    <xf numFmtId="0" fontId="7" fillId="0" borderId="24" xfId="0" applyFont="1" applyFill="1" applyBorder="1" applyAlignment="1" applyProtection="1">
      <alignment horizontal="center" vertical="top" wrapText="1"/>
      <protection/>
    </xf>
    <xf numFmtId="0" fontId="90" fillId="0" borderId="12" xfId="0" applyFont="1" applyFill="1" applyBorder="1" applyAlignment="1">
      <alignment horizontal="justify" vertical="top"/>
    </xf>
    <xf numFmtId="0" fontId="7" fillId="0" borderId="15" xfId="0" applyFont="1" applyFill="1" applyBorder="1" applyAlignment="1" applyProtection="1">
      <alignment horizontal="justify" vertical="top" wrapText="1"/>
      <protection/>
    </xf>
    <xf numFmtId="0" fontId="6" fillId="36" borderId="37" xfId="0" applyFont="1" applyFill="1" applyBorder="1" applyAlignment="1" applyProtection="1">
      <alignment horizontal="justify" vertical="top" wrapText="1"/>
      <protection/>
    </xf>
    <xf numFmtId="171" fontId="6" fillId="7" borderId="27" xfId="43" applyFont="1" applyFill="1" applyBorder="1" applyAlignment="1" applyProtection="1">
      <alignment horizontal="justify" vertical="top"/>
      <protection/>
    </xf>
    <xf numFmtId="0" fontId="6" fillId="36" borderId="40" xfId="0" applyFont="1" applyFill="1" applyBorder="1" applyAlignment="1" applyProtection="1">
      <alignment horizontal="justify" vertical="top"/>
      <protection/>
    </xf>
    <xf numFmtId="0" fontId="37" fillId="36" borderId="41" xfId="0" applyFont="1" applyFill="1" applyBorder="1" applyAlignment="1" applyProtection="1">
      <alignment horizontal="justify" vertical="top"/>
      <protection/>
    </xf>
    <xf numFmtId="0" fontId="6" fillId="0" borderId="43" xfId="0" applyFont="1" applyFill="1" applyBorder="1" applyAlignment="1" applyProtection="1">
      <alignment horizontal="justify" vertical="top"/>
      <protection/>
    </xf>
    <xf numFmtId="171" fontId="6" fillId="7" borderId="11" xfId="43" applyFont="1" applyFill="1" applyBorder="1" applyAlignment="1" applyProtection="1">
      <alignment horizontal="justify" vertical="top"/>
      <protection/>
    </xf>
    <xf numFmtId="10" fontId="6" fillId="7" borderId="11" xfId="43" applyNumberFormat="1" applyFont="1" applyFill="1" applyBorder="1" applyAlignment="1" applyProtection="1">
      <alignment horizontal="justify" vertical="top"/>
      <protection/>
    </xf>
    <xf numFmtId="9" fontId="6" fillId="7" borderId="11" xfId="43" applyNumberFormat="1" applyFont="1" applyFill="1" applyBorder="1" applyAlignment="1" applyProtection="1">
      <alignment horizontal="justify" vertical="top"/>
      <protection/>
    </xf>
    <xf numFmtId="186" fontId="6" fillId="7" borderId="11" xfId="43" applyNumberFormat="1" applyFont="1" applyFill="1" applyBorder="1" applyAlignment="1" applyProtection="1">
      <alignment horizontal="justify" vertical="top"/>
      <protection/>
    </xf>
    <xf numFmtId="186" fontId="6" fillId="35" borderId="11" xfId="43" applyNumberFormat="1" applyFont="1" applyFill="1" applyBorder="1" applyAlignment="1" applyProtection="1">
      <alignment horizontal="justify" vertical="top"/>
      <protection/>
    </xf>
    <xf numFmtId="10" fontId="6" fillId="36" borderId="11" xfId="43" applyNumberFormat="1" applyFont="1" applyFill="1" applyBorder="1" applyAlignment="1" applyProtection="1">
      <alignment horizontal="justify" vertical="top"/>
      <protection/>
    </xf>
    <xf numFmtId="10" fontId="6" fillId="35" borderId="41" xfId="43" applyNumberFormat="1" applyFont="1" applyFill="1" applyBorder="1" applyAlignment="1" applyProtection="1">
      <alignment horizontal="justify" vertical="top"/>
      <protection/>
    </xf>
    <xf numFmtId="0" fontId="87" fillId="0" borderId="10" xfId="0" applyFont="1" applyFill="1" applyBorder="1" applyAlignment="1" applyProtection="1">
      <alignment horizontal="justify" vertical="top" wrapText="1"/>
      <protection/>
    </xf>
    <xf numFmtId="0" fontId="7" fillId="0" borderId="16" xfId="0" applyFont="1" applyFill="1" applyBorder="1" applyAlignment="1" applyProtection="1">
      <alignment horizontal="center" vertical="top" wrapText="1"/>
      <protection/>
    </xf>
    <xf numFmtId="0" fontId="7" fillId="32" borderId="16" xfId="0" applyFont="1" applyFill="1" applyBorder="1" applyAlignment="1" applyProtection="1">
      <alignment horizontal="justify" vertical="top" wrapText="1"/>
      <protection/>
    </xf>
    <xf numFmtId="0" fontId="7" fillId="0" borderId="18" xfId="0" applyFont="1" applyFill="1" applyBorder="1" applyAlignment="1" applyProtection="1">
      <alignment horizontal="center" vertical="top" wrapText="1"/>
      <protection/>
    </xf>
    <xf numFmtId="0" fontId="7" fillId="0" borderId="18" xfId="0" applyFont="1" applyFill="1" applyBorder="1" applyAlignment="1" applyProtection="1">
      <alignment horizontal="justify" vertical="top" wrapText="1"/>
      <protection/>
    </xf>
    <xf numFmtId="0" fontId="6" fillId="0" borderId="18" xfId="0" applyFont="1" applyFill="1" applyBorder="1" applyAlignment="1" applyProtection="1">
      <alignment horizontal="center" vertical="top" wrapText="1"/>
      <protection/>
    </xf>
    <xf numFmtId="0" fontId="100" fillId="0" borderId="10" xfId="0" applyFont="1" applyFill="1" applyBorder="1" applyAlignment="1" applyProtection="1">
      <alignment horizontal="justify" vertical="top"/>
      <protection/>
    </xf>
    <xf numFmtId="1" fontId="8" fillId="0" borderId="16" xfId="0" applyNumberFormat="1" applyFont="1" applyFill="1" applyBorder="1" applyAlignment="1" applyProtection="1">
      <alignment horizontal="justify" vertical="top" wrapText="1"/>
      <protection/>
    </xf>
    <xf numFmtId="0" fontId="6" fillId="44" borderId="13" xfId="0" applyFont="1" applyFill="1" applyBorder="1" applyAlignment="1" applyProtection="1">
      <alignment horizontal="center" vertical="top"/>
      <protection/>
    </xf>
    <xf numFmtId="0" fontId="6" fillId="0" borderId="19" xfId="0" applyFont="1" applyFill="1" applyBorder="1" applyAlignment="1" applyProtection="1">
      <alignment horizontal="justify" vertical="top"/>
      <protection/>
    </xf>
    <xf numFmtId="0" fontId="6" fillId="35" borderId="18" xfId="0" applyFont="1" applyFill="1" applyBorder="1" applyAlignment="1" applyProtection="1">
      <alignment horizontal="justify" vertical="top"/>
      <protection/>
    </xf>
    <xf numFmtId="0" fontId="6" fillId="38" borderId="17" xfId="0" applyFont="1" applyFill="1" applyBorder="1" applyAlignment="1">
      <alignment horizontal="justify" vertical="top"/>
    </xf>
    <xf numFmtId="0" fontId="6" fillId="0" borderId="47" xfId="0" applyFont="1" applyFill="1" applyBorder="1" applyAlignment="1" applyProtection="1">
      <alignment horizontal="justify" vertical="top"/>
      <protection/>
    </xf>
    <xf numFmtId="0" fontId="6" fillId="0" borderId="48" xfId="0" applyFont="1" applyFill="1" applyBorder="1" applyAlignment="1" applyProtection="1">
      <alignment horizontal="center" vertical="top"/>
      <protection/>
    </xf>
    <xf numFmtId="184" fontId="21" fillId="0" borderId="0" xfId="0" applyNumberFormat="1" applyFont="1" applyFill="1" applyBorder="1" applyAlignment="1">
      <alignment horizontal="center" vertical="top" wrapText="1"/>
    </xf>
    <xf numFmtId="184" fontId="21" fillId="0" borderId="16" xfId="0" applyNumberFormat="1" applyFont="1" applyFill="1" applyBorder="1" applyAlignment="1">
      <alignment horizontal="center" vertical="top" wrapText="1"/>
    </xf>
    <xf numFmtId="184" fontId="21" fillId="0" borderId="18" xfId="0" applyNumberFormat="1" applyFont="1" applyFill="1" applyBorder="1" applyAlignment="1">
      <alignment horizontal="center" vertical="top" wrapText="1"/>
    </xf>
    <xf numFmtId="184" fontId="37" fillId="40" borderId="17" xfId="43" applyNumberFormat="1" applyFont="1" applyFill="1" applyBorder="1" applyAlignment="1">
      <alignment horizontal="center" vertical="top" wrapText="1"/>
    </xf>
    <xf numFmtId="0" fontId="101" fillId="0" borderId="0" xfId="0" applyFont="1" applyFill="1" applyBorder="1" applyAlignment="1">
      <alignment horizontal="justify" vertical="top"/>
    </xf>
    <xf numFmtId="0" fontId="101" fillId="35" borderId="17" xfId="0" applyFont="1" applyFill="1" applyBorder="1" applyAlignment="1">
      <alignment horizontal="justify" vertical="top"/>
    </xf>
    <xf numFmtId="0" fontId="101" fillId="35" borderId="13" xfId="0" applyFont="1" applyFill="1" applyBorder="1" applyAlignment="1">
      <alignment horizontal="center" vertical="top"/>
    </xf>
    <xf numFmtId="0" fontId="102" fillId="0" borderId="0" xfId="0" applyFont="1" applyFill="1" applyBorder="1" applyAlignment="1">
      <alignment horizontal="justify" vertical="top"/>
    </xf>
    <xf numFmtId="184" fontId="21" fillId="0" borderId="10" xfId="0" applyNumberFormat="1" applyFont="1" applyFill="1" applyBorder="1" applyAlignment="1">
      <alignment horizontal="justify" vertical="top" wrapText="1"/>
    </xf>
    <xf numFmtId="184" fontId="21" fillId="0" borderId="16" xfId="0" applyNumberFormat="1" applyFont="1" applyFill="1" applyBorder="1" applyAlignment="1">
      <alignment horizontal="justify" vertical="top" wrapText="1"/>
    </xf>
    <xf numFmtId="184" fontId="37" fillId="40" borderId="17" xfId="43" applyNumberFormat="1" applyFont="1" applyFill="1" applyBorder="1" applyAlignment="1">
      <alignment horizontal="justify" vertical="top" wrapText="1"/>
    </xf>
    <xf numFmtId="184" fontId="21" fillId="0" borderId="15" xfId="0" applyNumberFormat="1" applyFont="1" applyFill="1" applyBorder="1" applyAlignment="1">
      <alignment horizontal="justify" vertical="top" wrapText="1"/>
    </xf>
    <xf numFmtId="184" fontId="21" fillId="7" borderId="17" xfId="0" applyNumberFormat="1" applyFont="1" applyFill="1" applyBorder="1" applyAlignment="1">
      <alignment horizontal="justify" vertical="top" wrapText="1"/>
    </xf>
    <xf numFmtId="184" fontId="21" fillId="0" borderId="12" xfId="0" applyNumberFormat="1" applyFont="1" applyFill="1" applyBorder="1" applyAlignment="1">
      <alignment horizontal="justify" vertical="top" wrapText="1"/>
    </xf>
    <xf numFmtId="184" fontId="21" fillId="0" borderId="0" xfId="0" applyNumberFormat="1" applyFont="1" applyFill="1" applyBorder="1" applyAlignment="1">
      <alignment horizontal="justify" vertical="top" wrapText="1"/>
    </xf>
    <xf numFmtId="0" fontId="101" fillId="35" borderId="49" xfId="0" applyFont="1" applyFill="1" applyBorder="1" applyAlignment="1">
      <alignment horizontal="center" vertical="top"/>
    </xf>
    <xf numFmtId="0" fontId="6" fillId="38" borderId="49" xfId="0" applyFont="1" applyFill="1" applyBorder="1" applyAlignment="1">
      <alignment vertical="center"/>
    </xf>
    <xf numFmtId="0" fontId="6" fillId="38" borderId="50" xfId="0" applyFont="1" applyFill="1" applyBorder="1" applyAlignment="1">
      <alignment vertical="center"/>
    </xf>
    <xf numFmtId="0" fontId="6" fillId="38" borderId="51" xfId="0" applyFont="1" applyFill="1" applyBorder="1" applyAlignment="1">
      <alignment vertical="center"/>
    </xf>
    <xf numFmtId="171" fontId="6" fillId="7" borderId="27" xfId="43" applyFont="1" applyFill="1" applyBorder="1" applyAlignment="1" applyProtection="1">
      <alignment horizontal="center" vertical="top"/>
      <protection/>
    </xf>
    <xf numFmtId="0" fontId="6" fillId="7" borderId="20" xfId="0" applyFont="1" applyFill="1" applyBorder="1" applyAlignment="1" applyProtection="1">
      <alignment horizontal="justify" vertical="top"/>
      <protection/>
    </xf>
    <xf numFmtId="0" fontId="6" fillId="41" borderId="21" xfId="0" applyFont="1" applyFill="1" applyBorder="1" applyAlignment="1" applyProtection="1">
      <alignment horizontal="justify" vertical="top"/>
      <protection/>
    </xf>
    <xf numFmtId="0" fontId="10" fillId="45" borderId="21" xfId="0" applyFont="1" applyFill="1" applyBorder="1" applyAlignment="1">
      <alignment horizontal="justify" vertical="top"/>
    </xf>
    <xf numFmtId="0" fontId="6" fillId="42" borderId="22" xfId="0" applyFont="1" applyFill="1" applyBorder="1" applyAlignment="1" applyProtection="1">
      <alignment horizontal="justify" vertical="top"/>
      <protection/>
    </xf>
    <xf numFmtId="0" fontId="6" fillId="36" borderId="39" xfId="0" applyFont="1" applyFill="1" applyBorder="1" applyAlignment="1" applyProtection="1">
      <alignment horizontal="justify" vertical="top"/>
      <protection/>
    </xf>
    <xf numFmtId="0" fontId="6" fillId="36" borderId="41" xfId="0" applyFont="1" applyFill="1" applyBorder="1" applyAlignment="1" applyProtection="1">
      <alignment horizontal="justify" vertical="top"/>
      <protection/>
    </xf>
    <xf numFmtId="0" fontId="93" fillId="0" borderId="10" xfId="0" applyFont="1" applyFill="1" applyBorder="1" applyAlignment="1">
      <alignment horizontal="justify" vertical="top"/>
    </xf>
    <xf numFmtId="182" fontId="21" fillId="0" borderId="26" xfId="0" applyNumberFormat="1" applyFont="1" applyFill="1" applyBorder="1" applyAlignment="1">
      <alignment horizontal="center" vertical="top"/>
    </xf>
    <xf numFmtId="0" fontId="37" fillId="38" borderId="17" xfId="0" applyFont="1" applyFill="1" applyBorder="1" applyAlignment="1">
      <alignment horizontal="center" vertical="center"/>
    </xf>
    <xf numFmtId="0" fontId="21" fillId="0" borderId="0" xfId="0" applyNumberFormat="1" applyFont="1" applyFill="1" applyBorder="1" applyAlignment="1">
      <alignment horizontal="center" vertical="top"/>
    </xf>
    <xf numFmtId="0" fontId="21" fillId="0" borderId="0" xfId="0" applyFont="1" applyAlignment="1">
      <alignment horizontal="justify" vertical="top"/>
    </xf>
    <xf numFmtId="3" fontId="37" fillId="0" borderId="12" xfId="0" applyNumberFormat="1" applyFont="1" applyFill="1" applyBorder="1" applyAlignment="1" applyProtection="1">
      <alignment horizontal="justify" vertical="top"/>
      <protection/>
    </xf>
    <xf numFmtId="3" fontId="21" fillId="0" borderId="16" xfId="0" applyNumberFormat="1" applyFont="1" applyFill="1" applyBorder="1" applyAlignment="1" applyProtection="1">
      <alignment horizontal="justify" vertical="top"/>
      <protection/>
    </xf>
    <xf numFmtId="3" fontId="37" fillId="0" borderId="18" xfId="0" applyNumberFormat="1" applyFont="1" applyFill="1" applyBorder="1" applyAlignment="1" applyProtection="1">
      <alignment horizontal="justify" vertical="top"/>
      <protection/>
    </xf>
    <xf numFmtId="3" fontId="37" fillId="35" borderId="17" xfId="0" applyNumberFormat="1" applyFont="1" applyFill="1" applyBorder="1" applyAlignment="1" applyProtection="1">
      <alignment horizontal="justify" vertical="top"/>
      <protection/>
    </xf>
    <xf numFmtId="0" fontId="7" fillId="0" borderId="24" xfId="0" applyFont="1" applyBorder="1" applyAlignment="1">
      <alignment horizontal="center" vertical="top"/>
    </xf>
    <xf numFmtId="0" fontId="6" fillId="0" borderId="26" xfId="0" applyFont="1" applyFill="1" applyBorder="1" applyAlignment="1" applyProtection="1">
      <alignment horizontal="center" vertical="top"/>
      <protection/>
    </xf>
    <xf numFmtId="0" fontId="6" fillId="35" borderId="49" xfId="0" applyFont="1" applyFill="1" applyBorder="1" applyAlignment="1" applyProtection="1">
      <alignment horizontal="justify" vertical="top"/>
      <protection/>
    </xf>
    <xf numFmtId="0" fontId="6" fillId="43" borderId="52" xfId="0" applyFont="1" applyFill="1" applyBorder="1" applyAlignment="1">
      <alignment horizontal="left" vertical="top"/>
    </xf>
    <xf numFmtId="0" fontId="87" fillId="0" borderId="26" xfId="0" applyFont="1" applyFill="1" applyBorder="1" applyAlignment="1">
      <alignment horizontal="justify" vertical="top" wrapText="1"/>
    </xf>
    <xf numFmtId="0" fontId="94" fillId="0" borderId="49" xfId="0" applyFont="1" applyFill="1" applyBorder="1" applyAlignment="1">
      <alignment horizontal="justify" vertical="top" wrapText="1"/>
    </xf>
    <xf numFmtId="0" fontId="7" fillId="0" borderId="19" xfId="0" applyFont="1" applyFill="1" applyBorder="1" applyAlignment="1">
      <alignment horizontal="justify" vertical="top" wrapText="1"/>
    </xf>
    <xf numFmtId="0" fontId="7" fillId="0" borderId="24" xfId="0" applyFont="1" applyFill="1" applyBorder="1" applyAlignment="1">
      <alignment horizontal="justify" vertical="top" wrapText="1"/>
    </xf>
    <xf numFmtId="0" fontId="87" fillId="0" borderId="24" xfId="0" applyFont="1" applyFill="1" applyBorder="1" applyAlignment="1">
      <alignment horizontal="justify" vertical="top" wrapText="1"/>
    </xf>
    <xf numFmtId="0" fontId="6" fillId="0" borderId="24" xfId="0" applyFont="1" applyFill="1" applyBorder="1" applyAlignment="1">
      <alignment horizontal="justify" vertical="top"/>
    </xf>
    <xf numFmtId="0" fontId="94" fillId="0" borderId="24" xfId="0" applyFont="1" applyFill="1" applyBorder="1" applyAlignment="1">
      <alignment horizontal="justify" vertical="top" wrapText="1"/>
    </xf>
    <xf numFmtId="1" fontId="8" fillId="0" borderId="24" xfId="0" applyNumberFormat="1" applyFont="1" applyFill="1" applyBorder="1" applyAlignment="1" applyProtection="1">
      <alignment horizontal="justify" vertical="top"/>
      <protection/>
    </xf>
    <xf numFmtId="1" fontId="8" fillId="0" borderId="24" xfId="0" applyNumberFormat="1" applyFont="1" applyFill="1" applyBorder="1" applyAlignment="1" applyProtection="1">
      <alignment horizontal="justify" vertical="top" wrapText="1"/>
      <protection/>
    </xf>
    <xf numFmtId="1" fontId="10" fillId="0" borderId="24" xfId="0" applyNumberFormat="1" applyFont="1" applyFill="1" applyBorder="1" applyAlignment="1" applyProtection="1">
      <alignment horizontal="justify" vertical="top"/>
      <protection/>
    </xf>
    <xf numFmtId="1" fontId="10" fillId="0" borderId="24" xfId="0" applyNumberFormat="1" applyFont="1" applyFill="1" applyBorder="1" applyAlignment="1">
      <alignment horizontal="justify" vertical="top" wrapText="1"/>
    </xf>
    <xf numFmtId="1" fontId="96" fillId="0" borderId="24" xfId="0" applyNumberFormat="1" applyFont="1" applyFill="1" applyBorder="1" applyAlignment="1" applyProtection="1">
      <alignment horizontal="justify" vertical="top" wrapText="1"/>
      <protection/>
    </xf>
    <xf numFmtId="0" fontId="8" fillId="0" borderId="24" xfId="0" applyFont="1" applyFill="1" applyBorder="1" applyAlignment="1" applyProtection="1">
      <alignment horizontal="justify" vertical="top" wrapText="1"/>
      <protection/>
    </xf>
    <xf numFmtId="0" fontId="7" fillId="0" borderId="24" xfId="0" applyFont="1" applyFill="1" applyBorder="1" applyAlignment="1">
      <alignment horizontal="justify" vertical="top"/>
    </xf>
    <xf numFmtId="0" fontId="94" fillId="0" borderId="24" xfId="0" applyFont="1" applyFill="1" applyBorder="1" applyAlignment="1" applyProtection="1">
      <alignment horizontal="justify" vertical="top" wrapText="1"/>
      <protection/>
    </xf>
    <xf numFmtId="0" fontId="7" fillId="32" borderId="24" xfId="0" applyNumberFormat="1" applyFont="1" applyFill="1" applyBorder="1" applyAlignment="1">
      <alignment horizontal="justify" vertical="top" wrapText="1"/>
    </xf>
    <xf numFmtId="0" fontId="94" fillId="35" borderId="19" xfId="0" applyFont="1" applyFill="1" applyBorder="1" applyAlignment="1">
      <alignment horizontal="justify" vertical="top"/>
    </xf>
    <xf numFmtId="0" fontId="92" fillId="35" borderId="24" xfId="0" applyFont="1" applyFill="1" applyBorder="1" applyAlignment="1">
      <alignment horizontal="justify" vertical="top"/>
    </xf>
    <xf numFmtId="0" fontId="88" fillId="0" borderId="24" xfId="0" applyFont="1" applyFill="1" applyBorder="1" applyAlignment="1">
      <alignment horizontal="justify" vertical="top"/>
    </xf>
    <xf numFmtId="0" fontId="6" fillId="0" borderId="53" xfId="0" applyFont="1" applyFill="1" applyBorder="1" applyAlignment="1" applyProtection="1">
      <alignment horizontal="center" vertical="top"/>
      <protection/>
    </xf>
    <xf numFmtId="171" fontId="6" fillId="7" borderId="16" xfId="43" applyFont="1" applyFill="1" applyBorder="1" applyAlignment="1" applyProtection="1">
      <alignment horizontal="center" vertical="top"/>
      <protection/>
    </xf>
    <xf numFmtId="0" fontId="6" fillId="0" borderId="10" xfId="0" applyFont="1" applyFill="1" applyBorder="1" applyAlignment="1">
      <alignment horizontal="left" vertical="top"/>
    </xf>
    <xf numFmtId="0" fontId="94" fillId="0" borderId="10" xfId="0" applyFont="1" applyFill="1" applyBorder="1" applyAlignment="1">
      <alignment horizontal="justify" vertical="top"/>
    </xf>
    <xf numFmtId="0" fontId="8" fillId="0" borderId="28" xfId="0" applyFont="1" applyFill="1" applyBorder="1" applyAlignment="1" applyProtection="1">
      <alignment horizontal="center" vertical="top" wrapText="1"/>
      <protection/>
    </xf>
    <xf numFmtId="0" fontId="100" fillId="0" borderId="26" xfId="0" applyFont="1" applyFill="1" applyBorder="1" applyAlignment="1" applyProtection="1">
      <alignment horizontal="justify" vertical="top" wrapText="1"/>
      <protection/>
    </xf>
    <xf numFmtId="0" fontId="6" fillId="0" borderId="12" xfId="0" applyFont="1" applyFill="1" applyBorder="1" applyAlignment="1">
      <alignment horizontal="left" vertical="top"/>
    </xf>
    <xf numFmtId="0" fontId="6" fillId="0" borderId="12" xfId="0" applyFont="1" applyFill="1" applyBorder="1" applyAlignment="1" applyProtection="1">
      <alignment horizontal="justify" vertical="top"/>
      <protection/>
    </xf>
    <xf numFmtId="1" fontId="8" fillId="0" borderId="19" xfId="0" applyNumberFormat="1" applyFont="1" applyFill="1" applyBorder="1" applyAlignment="1" applyProtection="1">
      <alignment horizontal="justify" vertical="top" wrapText="1"/>
      <protection/>
    </xf>
    <xf numFmtId="0" fontId="100" fillId="0" borderId="10" xfId="0" applyFont="1" applyFill="1" applyBorder="1" applyAlignment="1">
      <alignment horizontal="justify" vertical="top"/>
    </xf>
    <xf numFmtId="0" fontId="7" fillId="0" borderId="24" xfId="0" applyFont="1" applyFill="1" applyBorder="1" applyAlignment="1" applyProtection="1">
      <alignment horizontal="center" vertical="top"/>
      <protection/>
    </xf>
    <xf numFmtId="0" fontId="6" fillId="0" borderId="15" xfId="0" applyFont="1" applyFill="1" applyBorder="1" applyAlignment="1" applyProtection="1">
      <alignment horizontal="justify" vertical="top" wrapText="1"/>
      <protection/>
    </xf>
    <xf numFmtId="0" fontId="11" fillId="34" borderId="17" xfId="0" applyFont="1" applyFill="1" applyBorder="1" applyAlignment="1">
      <alignment horizontal="justify" vertical="top" wrapText="1"/>
    </xf>
    <xf numFmtId="188" fontId="6" fillId="35" borderId="17" xfId="43" applyNumberFormat="1" applyFont="1" applyFill="1" applyBorder="1" applyAlignment="1">
      <alignment horizontal="center" vertical="top" wrapText="1"/>
    </xf>
    <xf numFmtId="188" fontId="37" fillId="39" borderId="17" xfId="43" applyNumberFormat="1" applyFont="1" applyFill="1" applyBorder="1" applyAlignment="1">
      <alignment horizontal="center" vertical="top" wrapText="1"/>
    </xf>
    <xf numFmtId="0" fontId="90" fillId="0" borderId="10" xfId="0" applyFont="1" applyFill="1" applyBorder="1" applyAlignment="1" applyProtection="1">
      <alignment horizontal="justify" vertical="top" wrapText="1"/>
      <protection/>
    </xf>
    <xf numFmtId="0" fontId="6" fillId="37" borderId="10" xfId="0" applyFont="1" applyFill="1" applyBorder="1" applyAlignment="1" applyProtection="1">
      <alignment horizontal="center" vertical="top"/>
      <protection/>
    </xf>
    <xf numFmtId="0" fontId="6" fillId="37" borderId="10" xfId="0" applyFont="1" applyFill="1" applyBorder="1" applyAlignment="1">
      <alignment horizontal="justify" vertical="top"/>
    </xf>
    <xf numFmtId="1" fontId="8" fillId="0" borderId="15" xfId="0" applyNumberFormat="1" applyFont="1" applyFill="1" applyBorder="1" applyAlignment="1">
      <alignment horizontal="center" vertical="top"/>
    </xf>
    <xf numFmtId="0" fontId="21" fillId="0" borderId="0" xfId="0" applyFont="1" applyBorder="1" applyAlignment="1">
      <alignment horizontal="left" vertical="top" wrapText="1"/>
    </xf>
    <xf numFmtId="0" fontId="7" fillId="0" borderId="0" xfId="0" applyFont="1" applyFill="1" applyBorder="1" applyAlignment="1" applyProtection="1">
      <alignment horizontal="justify" vertical="top" wrapText="1"/>
      <protection/>
    </xf>
    <xf numFmtId="1" fontId="90" fillId="35" borderId="10" xfId="0" applyNumberFormat="1" applyFont="1" applyFill="1" applyBorder="1" applyAlignment="1">
      <alignment horizontal="center" vertical="top"/>
    </xf>
    <xf numFmtId="171" fontId="6" fillId="7" borderId="54" xfId="43" applyFont="1" applyFill="1" applyBorder="1" applyAlignment="1" applyProtection="1">
      <alignment horizontal="center" vertical="top"/>
      <protection/>
    </xf>
    <xf numFmtId="171" fontId="6" fillId="7" borderId="10" xfId="43" applyFont="1" applyFill="1" applyBorder="1" applyAlignment="1" applyProtection="1">
      <alignment horizontal="center" vertical="top"/>
      <protection/>
    </xf>
    <xf numFmtId="171" fontId="6" fillId="7" borderId="27" xfId="43" applyFont="1" applyFill="1" applyBorder="1" applyAlignment="1" applyProtection="1">
      <alignment horizontal="center" vertical="top"/>
      <protection/>
    </xf>
    <xf numFmtId="3" fontId="8" fillId="0" borderId="12" xfId="0" applyNumberFormat="1" applyFont="1" applyFill="1" applyBorder="1" applyAlignment="1" applyProtection="1">
      <alignment horizontal="center" vertical="top" wrapText="1"/>
      <protection/>
    </xf>
    <xf numFmtId="2" fontId="7" fillId="0" borderId="28" xfId="0" applyNumberFormat="1" applyFont="1" applyFill="1" applyBorder="1" applyAlignment="1">
      <alignment horizontal="center" vertical="top" wrapText="1"/>
    </xf>
    <xf numFmtId="0" fontId="6" fillId="0" borderId="26" xfId="0" applyFont="1" applyFill="1" applyBorder="1" applyAlignment="1" applyProtection="1">
      <alignment horizontal="justify" vertical="top"/>
      <protection/>
    </xf>
    <xf numFmtId="0" fontId="7" fillId="0" borderId="16" xfId="0" applyFont="1" applyFill="1" applyBorder="1" applyAlignment="1" applyProtection="1">
      <alignment horizontal="center" vertical="top"/>
      <protection/>
    </xf>
    <xf numFmtId="171" fontId="6" fillId="0" borderId="28" xfId="43" applyFont="1" applyFill="1" applyBorder="1" applyAlignment="1" applyProtection="1">
      <alignment horizontal="center" vertical="top"/>
      <protection/>
    </xf>
    <xf numFmtId="0" fontId="6" fillId="36" borderId="55" xfId="0" applyFont="1" applyFill="1" applyBorder="1" applyAlignment="1" applyProtection="1">
      <alignment horizontal="center" vertical="top" wrapText="1"/>
      <protection/>
    </xf>
    <xf numFmtId="0" fontId="6" fillId="36" borderId="56" xfId="0" applyFont="1" applyFill="1" applyBorder="1" applyAlignment="1" applyProtection="1">
      <alignment horizontal="center" vertical="top"/>
      <protection/>
    </xf>
    <xf numFmtId="0" fontId="6" fillId="0" borderId="30" xfId="0" applyFont="1" applyFill="1" applyBorder="1" applyAlignment="1" applyProtection="1">
      <alignment horizontal="center" vertical="top"/>
      <protection/>
    </xf>
    <xf numFmtId="171" fontId="6" fillId="7" borderId="18" xfId="43" applyFont="1" applyFill="1" applyBorder="1" applyAlignment="1" applyProtection="1">
      <alignment horizontal="center" vertical="top"/>
      <protection/>
    </xf>
    <xf numFmtId="171" fontId="6" fillId="35" borderId="18" xfId="43" applyFont="1" applyFill="1" applyBorder="1" applyAlignment="1" applyProtection="1">
      <alignment horizontal="center" vertical="top"/>
      <protection/>
    </xf>
    <xf numFmtId="171" fontId="6" fillId="36" borderId="18" xfId="43" applyFont="1" applyFill="1" applyBorder="1" applyAlignment="1" applyProtection="1">
      <alignment horizontal="center" vertical="top"/>
      <protection/>
    </xf>
    <xf numFmtId="171" fontId="6" fillId="35" borderId="56" xfId="43" applyFont="1" applyFill="1" applyBorder="1" applyAlignment="1" applyProtection="1">
      <alignment horizontal="center" vertical="top"/>
      <protection/>
    </xf>
    <xf numFmtId="0" fontId="6" fillId="36" borderId="10" xfId="0" applyFont="1" applyFill="1" applyBorder="1" applyAlignment="1" applyProtection="1">
      <alignment horizontal="center" vertical="top" wrapText="1"/>
      <protection/>
    </xf>
    <xf numFmtId="0" fontId="6" fillId="36" borderId="10" xfId="0" applyFont="1" applyFill="1" applyBorder="1" applyAlignment="1" applyProtection="1">
      <alignment horizontal="justify" vertical="top"/>
      <protection/>
    </xf>
    <xf numFmtId="0" fontId="7" fillId="0" borderId="28" xfId="0" applyFont="1" applyFill="1" applyBorder="1" applyAlignment="1" applyProtection="1">
      <alignment horizontal="center" vertical="top" wrapText="1"/>
      <protection/>
    </xf>
    <xf numFmtId="1" fontId="10" fillId="0" borderId="18" xfId="0" applyNumberFormat="1" applyFont="1" applyFill="1" applyBorder="1" applyAlignment="1" applyProtection="1">
      <alignment horizontal="justify" vertical="top"/>
      <protection/>
    </xf>
    <xf numFmtId="1" fontId="8" fillId="0" borderId="0" xfId="0" applyNumberFormat="1" applyFont="1" applyFill="1" applyBorder="1" applyAlignment="1">
      <alignment horizontal="justify" vertical="top" wrapText="1"/>
    </xf>
    <xf numFmtId="1" fontId="8" fillId="0" borderId="30" xfId="0" applyNumberFormat="1" applyFont="1" applyFill="1" applyBorder="1" applyAlignment="1">
      <alignment horizontal="justify" vertical="top" wrapText="1"/>
    </xf>
    <xf numFmtId="184" fontId="7" fillId="0" borderId="18" xfId="43" applyNumberFormat="1" applyFont="1" applyFill="1" applyBorder="1" applyAlignment="1" applyProtection="1">
      <alignment horizontal="center" vertical="top"/>
      <protection/>
    </xf>
    <xf numFmtId="0" fontId="19" fillId="32" borderId="18" xfId="0" applyFont="1" applyFill="1" applyBorder="1" applyAlignment="1" applyProtection="1">
      <alignment horizontal="center" vertical="top" wrapText="1"/>
      <protection/>
    </xf>
    <xf numFmtId="184" fontId="7" fillId="0" borderId="19" xfId="43" applyNumberFormat="1" applyFont="1" applyBorder="1" applyAlignment="1">
      <alignment horizontal="center" vertical="top" wrapText="1"/>
    </xf>
    <xf numFmtId="180" fontId="87" fillId="0" borderId="0" xfId="43" applyNumberFormat="1" applyFont="1" applyFill="1" applyBorder="1" applyAlignment="1">
      <alignment horizontal="right" vertical="top"/>
    </xf>
    <xf numFmtId="184" fontId="7" fillId="0" borderId="12" xfId="43" applyNumberFormat="1" applyFont="1" applyFill="1" applyBorder="1" applyAlignment="1">
      <alignment horizontal="justify" vertical="top"/>
    </xf>
    <xf numFmtId="184" fontId="87" fillId="0" borderId="0" xfId="43" applyNumberFormat="1"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Border="1" applyAlignment="1">
      <alignment horizontal="center" vertical="top"/>
    </xf>
    <xf numFmtId="171" fontId="6" fillId="7" borderId="12" xfId="43" applyFont="1" applyFill="1" applyBorder="1" applyAlignment="1" applyProtection="1">
      <alignment horizontal="center" vertical="top"/>
      <protection/>
    </xf>
    <xf numFmtId="171" fontId="6" fillId="7" borderId="57" xfId="43" applyFont="1" applyFill="1" applyBorder="1" applyAlignment="1" applyProtection="1">
      <alignment horizontal="justify" vertical="top"/>
      <protection/>
    </xf>
    <xf numFmtId="171" fontId="6" fillId="7" borderId="58" xfId="43" applyFont="1" applyFill="1" applyBorder="1" applyAlignment="1" applyProtection="1">
      <alignment horizontal="justify" vertical="top"/>
      <protection/>
    </xf>
    <xf numFmtId="171" fontId="6" fillId="35" borderId="17" xfId="43" applyFont="1" applyFill="1" applyBorder="1" applyAlignment="1" applyProtection="1">
      <alignment horizontal="center" vertical="top"/>
      <protection/>
    </xf>
    <xf numFmtId="0" fontId="6" fillId="0" borderId="10" xfId="0" applyFont="1" applyFill="1" applyBorder="1" applyAlignment="1">
      <alignment horizontal="justify" vertical="top"/>
    </xf>
    <xf numFmtId="0" fontId="6" fillId="35" borderId="23" xfId="0" applyFont="1" applyFill="1" applyBorder="1" applyAlignment="1" applyProtection="1">
      <alignment horizontal="justify" vertical="top"/>
      <protection/>
    </xf>
    <xf numFmtId="0" fontId="6" fillId="43" borderId="52" xfId="0" applyFont="1" applyFill="1" applyBorder="1" applyAlignment="1">
      <alignment horizontal="justify" vertical="top"/>
    </xf>
    <xf numFmtId="184" fontId="6" fillId="0" borderId="12" xfId="43" applyNumberFormat="1" applyFont="1" applyFill="1" applyBorder="1" applyAlignment="1" applyProtection="1">
      <alignment horizontal="center" vertical="top"/>
      <protection/>
    </xf>
    <xf numFmtId="1" fontId="87" fillId="0" borderId="12" xfId="0" applyNumberFormat="1" applyFont="1" applyFill="1" applyBorder="1" applyAlignment="1">
      <alignment horizontal="center" vertical="top"/>
    </xf>
    <xf numFmtId="171" fontId="6" fillId="0" borderId="12" xfId="43" applyFont="1" applyFill="1" applyBorder="1" applyAlignment="1" applyProtection="1">
      <alignment horizontal="center" vertical="top"/>
      <protection/>
    </xf>
    <xf numFmtId="171" fontId="7" fillId="0" borderId="12" xfId="43" applyFont="1" applyFill="1" applyBorder="1" applyAlignment="1" applyProtection="1">
      <alignment horizontal="center" vertical="top"/>
      <protection/>
    </xf>
    <xf numFmtId="0" fontId="10" fillId="0" borderId="10" xfId="0" applyFont="1" applyFill="1" applyBorder="1" applyAlignment="1">
      <alignment horizontal="center" vertical="top"/>
    </xf>
    <xf numFmtId="1" fontId="8" fillId="0" borderId="10" xfId="0" applyNumberFormat="1"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21" fillId="0" borderId="0" xfId="0" applyFont="1" applyBorder="1" applyAlignment="1">
      <alignment horizontal="left" vertical="top" wrapText="1"/>
    </xf>
    <xf numFmtId="0" fontId="98" fillId="0" borderId="0" xfId="0" applyFont="1" applyBorder="1" applyAlignment="1">
      <alignment horizontal="center" vertical="top"/>
    </xf>
    <xf numFmtId="0" fontId="37" fillId="38" borderId="49" xfId="0" applyFont="1" applyFill="1" applyBorder="1" applyAlignment="1">
      <alignment horizontal="center" vertical="center"/>
    </xf>
    <xf numFmtId="0" fontId="37" fillId="38" borderId="51" xfId="0" applyFont="1" applyFill="1" applyBorder="1" applyAlignment="1">
      <alignment horizontal="center" vertical="center"/>
    </xf>
    <xf numFmtId="0" fontId="21" fillId="0" borderId="0" xfId="0" applyNumberFormat="1" applyFont="1" applyBorder="1" applyAlignment="1">
      <alignment horizontal="center" vertical="top"/>
    </xf>
    <xf numFmtId="0" fontId="21" fillId="0" borderId="34" xfId="0" applyNumberFormat="1" applyFont="1" applyBorder="1" applyAlignment="1">
      <alignment horizontal="center" vertical="top"/>
    </xf>
    <xf numFmtId="171" fontId="6" fillId="46" borderId="32" xfId="43" applyFont="1" applyFill="1" applyBorder="1" applyAlignment="1" applyProtection="1">
      <alignment horizontal="center" vertical="top"/>
      <protection/>
    </xf>
    <xf numFmtId="171" fontId="6" fillId="46" borderId="34" xfId="43" applyFont="1" applyFill="1" applyBorder="1" applyAlignment="1" applyProtection="1">
      <alignment horizontal="center" vertical="top"/>
      <protection/>
    </xf>
    <xf numFmtId="171" fontId="6" fillId="46" borderId="36" xfId="43" applyFont="1" applyFill="1" applyBorder="1" applyAlignment="1" applyProtection="1">
      <alignment horizontal="center" vertical="top"/>
      <protection/>
    </xf>
    <xf numFmtId="171" fontId="6" fillId="7" borderId="59" xfId="43" applyFont="1" applyFill="1" applyBorder="1" applyAlignment="1" applyProtection="1">
      <alignment horizontal="center" vertical="top"/>
      <protection/>
    </xf>
    <xf numFmtId="171" fontId="6" fillId="7" borderId="47" xfId="43" applyFont="1" applyFill="1" applyBorder="1" applyAlignment="1" applyProtection="1">
      <alignment horizontal="center" vertical="top"/>
      <protection/>
    </xf>
    <xf numFmtId="171" fontId="6" fillId="7" borderId="42" xfId="43" applyFont="1" applyFill="1" applyBorder="1" applyAlignment="1" applyProtection="1">
      <alignment horizontal="center" vertical="top"/>
      <protection/>
    </xf>
    <xf numFmtId="0" fontId="10" fillId="47" borderId="60" xfId="0" applyFont="1" applyFill="1" applyBorder="1" applyAlignment="1">
      <alignment horizontal="center" vertical="top"/>
    </xf>
    <xf numFmtId="0" fontId="10" fillId="47" borderId="25" xfId="0" applyFont="1" applyFill="1" applyBorder="1" applyAlignment="1">
      <alignment horizontal="center" vertical="top"/>
    </xf>
    <xf numFmtId="0" fontId="10" fillId="47" borderId="12" xfId="0" applyFont="1" applyFill="1" applyBorder="1" applyAlignment="1">
      <alignment horizontal="center" vertical="top"/>
    </xf>
    <xf numFmtId="0" fontId="6" fillId="48" borderId="60" xfId="0" applyFont="1" applyFill="1" applyBorder="1" applyAlignment="1">
      <alignment horizontal="center" vertical="top"/>
    </xf>
    <xf numFmtId="0" fontId="6" fillId="48" borderId="25" xfId="0" applyFont="1" applyFill="1" applyBorder="1" applyAlignment="1">
      <alignment horizontal="center" vertical="top"/>
    </xf>
    <xf numFmtId="0" fontId="6" fillId="48" borderId="12" xfId="0" applyFont="1" applyFill="1" applyBorder="1" applyAlignment="1">
      <alignment horizontal="center" vertical="top"/>
    </xf>
    <xf numFmtId="0" fontId="6" fillId="49" borderId="61" xfId="0" applyFont="1" applyFill="1" applyBorder="1" applyAlignment="1">
      <alignment horizontal="center" vertical="top"/>
    </xf>
    <xf numFmtId="0" fontId="6" fillId="49" borderId="62" xfId="0" applyFont="1" applyFill="1" applyBorder="1" applyAlignment="1">
      <alignment horizontal="center" vertical="top"/>
    </xf>
    <xf numFmtId="0" fontId="6" fillId="49" borderId="63" xfId="0" applyFont="1" applyFill="1" applyBorder="1" applyAlignment="1">
      <alignment horizontal="center" vertical="top"/>
    </xf>
    <xf numFmtId="0" fontId="7" fillId="50" borderId="64" xfId="0" applyFont="1" applyFill="1" applyBorder="1" applyAlignment="1">
      <alignment horizontal="center" vertical="top"/>
    </xf>
    <xf numFmtId="0" fontId="7" fillId="50" borderId="65" xfId="0" applyFont="1" applyFill="1" applyBorder="1" applyAlignment="1">
      <alignment horizontal="center" vertical="top"/>
    </xf>
    <xf numFmtId="0" fontId="7" fillId="50" borderId="66" xfId="0" applyFont="1" applyFill="1" applyBorder="1" applyAlignment="1">
      <alignment horizontal="center" vertical="top"/>
    </xf>
    <xf numFmtId="171" fontId="6" fillId="7" borderId="54" xfId="43" applyFont="1" applyFill="1" applyBorder="1" applyAlignment="1" applyProtection="1">
      <alignment horizontal="center" vertical="top"/>
      <protection/>
    </xf>
    <xf numFmtId="171" fontId="6" fillId="36" borderId="27" xfId="43" applyFont="1" applyFill="1" applyBorder="1" applyAlignment="1" applyProtection="1">
      <alignment horizontal="center" vertical="top"/>
      <protection/>
    </xf>
    <xf numFmtId="171" fontId="6" fillId="36" borderId="44" xfId="43" applyFont="1" applyFill="1" applyBorder="1" applyAlignment="1" applyProtection="1">
      <alignment horizontal="center" vertical="top"/>
      <protection/>
    </xf>
    <xf numFmtId="171" fontId="6" fillId="7" borderId="10" xfId="43" applyFont="1" applyFill="1" applyBorder="1" applyAlignment="1" applyProtection="1">
      <alignment horizontal="center" vertical="top"/>
      <protection/>
    </xf>
    <xf numFmtId="0" fontId="6" fillId="49" borderId="67" xfId="0" applyFont="1" applyFill="1" applyBorder="1" applyAlignment="1">
      <alignment horizontal="center" vertical="top"/>
    </xf>
    <xf numFmtId="0" fontId="7" fillId="50" borderId="68" xfId="0" applyFont="1" applyFill="1" applyBorder="1" applyAlignment="1">
      <alignment horizontal="center" vertical="top"/>
    </xf>
    <xf numFmtId="0" fontId="7" fillId="50" borderId="69" xfId="0" applyFont="1" applyFill="1" applyBorder="1" applyAlignment="1">
      <alignment horizontal="center" vertical="top"/>
    </xf>
    <xf numFmtId="0" fontId="7" fillId="50" borderId="70" xfId="0" applyFont="1" applyFill="1" applyBorder="1" applyAlignment="1">
      <alignment horizontal="center" vertical="top"/>
    </xf>
    <xf numFmtId="171" fontId="6" fillId="7" borderId="71" xfId="43" applyFont="1" applyFill="1" applyBorder="1" applyAlignment="1" applyProtection="1">
      <alignment horizontal="center" vertical="top"/>
      <protection/>
    </xf>
    <xf numFmtId="0" fontId="10" fillId="47" borderId="72" xfId="0" applyFont="1" applyFill="1" applyBorder="1" applyAlignment="1">
      <alignment horizontal="center" vertical="top"/>
    </xf>
    <xf numFmtId="0" fontId="6" fillId="48" borderId="72" xfId="0" applyFont="1" applyFill="1" applyBorder="1" applyAlignment="1">
      <alignment horizontal="center" vertical="top"/>
    </xf>
    <xf numFmtId="171" fontId="6" fillId="7" borderId="27" xfId="43" applyFont="1" applyFill="1" applyBorder="1" applyAlignment="1" applyProtection="1">
      <alignment horizontal="center" vertical="top"/>
      <protection/>
    </xf>
    <xf numFmtId="0" fontId="10" fillId="48" borderId="60" xfId="0" applyFont="1" applyFill="1" applyBorder="1" applyAlignment="1">
      <alignment horizontal="center" vertical="top"/>
    </xf>
    <xf numFmtId="0" fontId="10" fillId="48" borderId="25" xfId="0" applyFont="1" applyFill="1" applyBorder="1" applyAlignment="1">
      <alignment horizontal="center" vertical="top"/>
    </xf>
    <xf numFmtId="0" fontId="10" fillId="48" borderId="72" xfId="0" applyFont="1" applyFill="1" applyBorder="1" applyAlignment="1">
      <alignment horizontal="center" vertical="top"/>
    </xf>
    <xf numFmtId="0" fontId="6" fillId="45" borderId="60" xfId="0" applyFont="1" applyFill="1" applyBorder="1" applyAlignment="1">
      <alignment horizontal="center" vertical="top"/>
    </xf>
    <xf numFmtId="0" fontId="6" fillId="45" borderId="25" xfId="0" applyFont="1" applyFill="1" applyBorder="1" applyAlignment="1">
      <alignment horizontal="center" vertical="top"/>
    </xf>
    <xf numFmtId="0" fontId="6" fillId="45" borderId="72" xfId="0" applyFont="1" applyFill="1" applyBorder="1" applyAlignment="1">
      <alignment horizontal="center" vertical="top"/>
    </xf>
    <xf numFmtId="171" fontId="6" fillId="46" borderId="31" xfId="43" applyFont="1" applyFill="1" applyBorder="1" applyAlignment="1" applyProtection="1">
      <alignment horizontal="center" vertical="top"/>
      <protection/>
    </xf>
    <xf numFmtId="171" fontId="6" fillId="46" borderId="33" xfId="43" applyFont="1" applyFill="1" applyBorder="1" applyAlignment="1" applyProtection="1">
      <alignment horizontal="center" vertical="top"/>
      <protection/>
    </xf>
    <xf numFmtId="171" fontId="6" fillId="46" borderId="35" xfId="43" applyFont="1" applyFill="1" applyBorder="1" applyAlignment="1" applyProtection="1">
      <alignment horizontal="center" vertical="top"/>
      <protection/>
    </xf>
    <xf numFmtId="0" fontId="6" fillId="38" borderId="49" xfId="0" applyFont="1" applyFill="1" applyBorder="1" applyAlignment="1">
      <alignment horizontal="center" vertical="center"/>
    </xf>
    <xf numFmtId="0" fontId="6" fillId="38" borderId="50" xfId="0" applyFont="1" applyFill="1" applyBorder="1" applyAlignment="1">
      <alignment horizontal="center" vertical="center"/>
    </xf>
    <xf numFmtId="0" fontId="6" fillId="38" borderId="51" xfId="0" applyFont="1" applyFill="1" applyBorder="1" applyAlignment="1">
      <alignment horizontal="center" vertical="center"/>
    </xf>
    <xf numFmtId="171" fontId="6" fillId="36" borderId="10" xfId="43" applyFont="1" applyFill="1" applyBorder="1" applyAlignment="1" applyProtection="1">
      <alignment horizontal="center" vertical="top"/>
      <protection/>
    </xf>
    <xf numFmtId="171" fontId="6" fillId="7" borderId="18" xfId="43" applyFont="1" applyFill="1" applyBorder="1" applyAlignment="1" applyProtection="1">
      <alignment horizontal="center" vertical="top"/>
      <protection/>
    </xf>
    <xf numFmtId="171" fontId="6" fillId="7" borderId="27" xfId="43" applyFont="1" applyFill="1" applyBorder="1" applyAlignment="1" applyProtection="1">
      <alignment horizontal="justify" vertical="top"/>
      <protection/>
    </xf>
    <xf numFmtId="171" fontId="6" fillId="36" borderId="27" xfId="43" applyFont="1" applyFill="1" applyBorder="1" applyAlignment="1" applyProtection="1">
      <alignment horizontal="justify" vertical="top"/>
      <protection/>
    </xf>
    <xf numFmtId="171" fontId="6" fillId="36" borderId="44" xfId="43" applyFont="1" applyFill="1" applyBorder="1" applyAlignment="1" applyProtection="1">
      <alignment horizontal="justify" vertical="top"/>
      <protection/>
    </xf>
  </cellXfs>
  <cellStyles count="54">
    <cellStyle name="Normal" xfId="0"/>
    <cellStyle name="_Convergys India Service Ltd. , Hyderabad ( Working )"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4" xfId="60"/>
    <cellStyle name="Normal_ace-dg-es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95250</xdr:rowOff>
    </xdr:from>
    <xdr:to>
      <xdr:col>0</xdr:col>
      <xdr:colOff>609600</xdr:colOff>
      <xdr:row>4</xdr:row>
      <xdr:rowOff>200025</xdr:rowOff>
    </xdr:to>
    <xdr:pic>
      <xdr:nvPicPr>
        <xdr:cNvPr id="1" name="Picture 2"/>
        <xdr:cNvPicPr preferRelativeResize="1">
          <a:picLocks noChangeAspect="1"/>
        </xdr:cNvPicPr>
      </xdr:nvPicPr>
      <xdr:blipFill>
        <a:blip r:embed="rId1"/>
        <a:stretch>
          <a:fillRect/>
        </a:stretch>
      </xdr:blipFill>
      <xdr:spPr>
        <a:xfrm>
          <a:off x="57150" y="342900"/>
          <a:ext cx="552450" cy="933450"/>
        </a:xfrm>
        <a:prstGeom prst="rect">
          <a:avLst/>
        </a:prstGeom>
        <a:solidFill>
          <a:srgbClr val="FFC000"/>
        </a:solidFill>
        <a:ln w="9525" cmpd="sng">
          <a:noFill/>
        </a:ln>
      </xdr:spPr>
    </xdr:pic>
    <xdr:clientData/>
  </xdr:twoCellAnchor>
  <xdr:twoCellAnchor>
    <xdr:from>
      <xdr:col>7</xdr:col>
      <xdr:colOff>171450</xdr:colOff>
      <xdr:row>1</xdr:row>
      <xdr:rowOff>114300</xdr:rowOff>
    </xdr:from>
    <xdr:to>
      <xdr:col>7</xdr:col>
      <xdr:colOff>3267075</xdr:colOff>
      <xdr:row>4</xdr:row>
      <xdr:rowOff>123825</xdr:rowOff>
    </xdr:to>
    <xdr:pic>
      <xdr:nvPicPr>
        <xdr:cNvPr id="2" name="Picture 1"/>
        <xdr:cNvPicPr preferRelativeResize="1">
          <a:picLocks noChangeAspect="1"/>
        </xdr:cNvPicPr>
      </xdr:nvPicPr>
      <xdr:blipFill>
        <a:blip r:embed="rId2"/>
        <a:stretch>
          <a:fillRect/>
        </a:stretch>
      </xdr:blipFill>
      <xdr:spPr>
        <a:xfrm>
          <a:off x="17268825" y="361950"/>
          <a:ext cx="3095625" cy="838200"/>
        </a:xfrm>
        <a:prstGeom prst="rect">
          <a:avLst/>
        </a:prstGeom>
        <a:noFill/>
        <a:ln w="9525" cmpd="sng">
          <a:noFill/>
        </a:ln>
      </xdr:spPr>
    </xdr:pic>
    <xdr:clientData/>
  </xdr:twoCellAnchor>
  <xdr:oneCellAnchor>
    <xdr:from>
      <xdr:col>6</xdr:col>
      <xdr:colOff>152400</xdr:colOff>
      <xdr:row>1</xdr:row>
      <xdr:rowOff>114300</xdr:rowOff>
    </xdr:from>
    <xdr:ext cx="1219200" cy="809625"/>
    <xdr:sp>
      <xdr:nvSpPr>
        <xdr:cNvPr id="3" name="AutoShape 237"/>
        <xdr:cNvSpPr>
          <a:spLocks noChangeAspect="1"/>
        </xdr:cNvSpPr>
      </xdr:nvSpPr>
      <xdr:spPr>
        <a:xfrm>
          <a:off x="14154150" y="361950"/>
          <a:ext cx="1219200" cy="8096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95250</xdr:rowOff>
    </xdr:from>
    <xdr:to>
      <xdr:col>0</xdr:col>
      <xdr:colOff>447675</xdr:colOff>
      <xdr:row>4</xdr:row>
      <xdr:rowOff>114300</xdr:rowOff>
    </xdr:to>
    <xdr:pic>
      <xdr:nvPicPr>
        <xdr:cNvPr id="1" name="Picture 2"/>
        <xdr:cNvPicPr preferRelativeResize="1">
          <a:picLocks noChangeAspect="1"/>
        </xdr:cNvPicPr>
      </xdr:nvPicPr>
      <xdr:blipFill>
        <a:blip r:embed="rId1"/>
        <a:stretch>
          <a:fillRect/>
        </a:stretch>
      </xdr:blipFill>
      <xdr:spPr>
        <a:xfrm>
          <a:off x="57150" y="304800"/>
          <a:ext cx="390525" cy="647700"/>
        </a:xfrm>
        <a:prstGeom prst="rect">
          <a:avLst/>
        </a:prstGeom>
        <a:solidFill>
          <a:srgbClr val="FFC000"/>
        </a:solidFill>
        <a:ln w="9525" cmpd="sng">
          <a:noFill/>
        </a:ln>
      </xdr:spPr>
    </xdr:pic>
    <xdr:clientData/>
  </xdr:twoCellAnchor>
  <xdr:twoCellAnchor>
    <xdr:from>
      <xdr:col>14</xdr:col>
      <xdr:colOff>161925</xdr:colOff>
      <xdr:row>1</xdr:row>
      <xdr:rowOff>114300</xdr:rowOff>
    </xdr:from>
    <xdr:to>
      <xdr:col>15</xdr:col>
      <xdr:colOff>1543050</xdr:colOff>
      <xdr:row>4</xdr:row>
      <xdr:rowOff>123825</xdr:rowOff>
    </xdr:to>
    <xdr:pic>
      <xdr:nvPicPr>
        <xdr:cNvPr id="2" name="Picture 1"/>
        <xdr:cNvPicPr preferRelativeResize="1">
          <a:picLocks noChangeAspect="1"/>
        </xdr:cNvPicPr>
      </xdr:nvPicPr>
      <xdr:blipFill>
        <a:blip r:embed="rId2"/>
        <a:stretch>
          <a:fillRect/>
        </a:stretch>
      </xdr:blipFill>
      <xdr:spPr>
        <a:xfrm>
          <a:off x="17497425" y="323850"/>
          <a:ext cx="2828925" cy="638175"/>
        </a:xfrm>
        <a:prstGeom prst="rect">
          <a:avLst/>
        </a:prstGeom>
        <a:noFill/>
        <a:ln w="9525" cmpd="sng">
          <a:noFill/>
        </a:ln>
      </xdr:spPr>
    </xdr:pic>
    <xdr:clientData/>
  </xdr:twoCellAnchor>
  <xdr:oneCellAnchor>
    <xdr:from>
      <xdr:col>14</xdr:col>
      <xdr:colOff>152400</xdr:colOff>
      <xdr:row>1</xdr:row>
      <xdr:rowOff>114300</xdr:rowOff>
    </xdr:from>
    <xdr:ext cx="2343150" cy="819150"/>
    <xdr:sp>
      <xdr:nvSpPr>
        <xdr:cNvPr id="3" name="AutoShape 237"/>
        <xdr:cNvSpPr>
          <a:spLocks noChangeAspect="1"/>
        </xdr:cNvSpPr>
      </xdr:nvSpPr>
      <xdr:spPr>
        <a:xfrm>
          <a:off x="17487900" y="323850"/>
          <a:ext cx="2343150" cy="81915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1</xdr:row>
      <xdr:rowOff>66675</xdr:rowOff>
    </xdr:from>
    <xdr:to>
      <xdr:col>15</xdr:col>
      <xdr:colOff>1438275</xdr:colOff>
      <xdr:row>4</xdr:row>
      <xdr:rowOff>133350</xdr:rowOff>
    </xdr:to>
    <xdr:pic>
      <xdr:nvPicPr>
        <xdr:cNvPr id="1" name="Picture 1"/>
        <xdr:cNvPicPr preferRelativeResize="1">
          <a:picLocks noChangeAspect="1"/>
        </xdr:cNvPicPr>
      </xdr:nvPicPr>
      <xdr:blipFill>
        <a:blip r:embed="rId1"/>
        <a:stretch>
          <a:fillRect/>
        </a:stretch>
      </xdr:blipFill>
      <xdr:spPr>
        <a:xfrm>
          <a:off x="17402175" y="276225"/>
          <a:ext cx="2847975" cy="695325"/>
        </a:xfrm>
        <a:prstGeom prst="rect">
          <a:avLst/>
        </a:prstGeom>
        <a:noFill/>
        <a:ln w="9525" cmpd="sng">
          <a:noFill/>
        </a:ln>
      </xdr:spPr>
    </xdr:pic>
    <xdr:clientData/>
  </xdr:twoCellAnchor>
  <xdr:twoCellAnchor>
    <xdr:from>
      <xdr:col>14</xdr:col>
      <xdr:colOff>66675</xdr:colOff>
      <xdr:row>1</xdr:row>
      <xdr:rowOff>66675</xdr:rowOff>
    </xdr:from>
    <xdr:to>
      <xdr:col>15</xdr:col>
      <xdr:colOff>1628775</xdr:colOff>
      <xdr:row>4</xdr:row>
      <xdr:rowOff>133350</xdr:rowOff>
    </xdr:to>
    <xdr:pic>
      <xdr:nvPicPr>
        <xdr:cNvPr id="2" name="Picture 1"/>
        <xdr:cNvPicPr preferRelativeResize="1">
          <a:picLocks noChangeAspect="1"/>
        </xdr:cNvPicPr>
      </xdr:nvPicPr>
      <xdr:blipFill>
        <a:blip r:embed="rId1"/>
        <a:stretch>
          <a:fillRect/>
        </a:stretch>
      </xdr:blipFill>
      <xdr:spPr>
        <a:xfrm>
          <a:off x="17402175" y="276225"/>
          <a:ext cx="3038475" cy="695325"/>
        </a:xfrm>
        <a:prstGeom prst="rect">
          <a:avLst/>
        </a:prstGeom>
        <a:noFill/>
        <a:ln w="9525" cmpd="sng">
          <a:noFill/>
        </a:ln>
      </xdr:spPr>
    </xdr:pic>
    <xdr:clientData/>
  </xdr:twoCellAnchor>
  <xdr:twoCellAnchor>
    <xdr:from>
      <xdr:col>0</xdr:col>
      <xdr:colOff>66675</xdr:colOff>
      <xdr:row>1</xdr:row>
      <xdr:rowOff>85725</xdr:rowOff>
    </xdr:from>
    <xdr:to>
      <xdr:col>0</xdr:col>
      <xdr:colOff>466725</xdr:colOff>
      <xdr:row>4</xdr:row>
      <xdr:rowOff>114300</xdr:rowOff>
    </xdr:to>
    <xdr:pic>
      <xdr:nvPicPr>
        <xdr:cNvPr id="3" name="Picture 2"/>
        <xdr:cNvPicPr preferRelativeResize="1">
          <a:picLocks noChangeAspect="1"/>
        </xdr:cNvPicPr>
      </xdr:nvPicPr>
      <xdr:blipFill>
        <a:blip r:embed="rId2"/>
        <a:stretch>
          <a:fillRect/>
        </a:stretch>
      </xdr:blipFill>
      <xdr:spPr>
        <a:xfrm>
          <a:off x="66675" y="295275"/>
          <a:ext cx="400050" cy="657225"/>
        </a:xfrm>
        <a:prstGeom prst="rect">
          <a:avLst/>
        </a:prstGeom>
        <a:solidFill>
          <a:srgbClr val="FFC000"/>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1</xdr:row>
      <xdr:rowOff>66675</xdr:rowOff>
    </xdr:from>
    <xdr:to>
      <xdr:col>15</xdr:col>
      <xdr:colOff>1609725</xdr:colOff>
      <xdr:row>4</xdr:row>
      <xdr:rowOff>133350</xdr:rowOff>
    </xdr:to>
    <xdr:pic>
      <xdr:nvPicPr>
        <xdr:cNvPr id="1" name="Picture 1"/>
        <xdr:cNvPicPr preferRelativeResize="1">
          <a:picLocks noChangeAspect="1"/>
        </xdr:cNvPicPr>
      </xdr:nvPicPr>
      <xdr:blipFill>
        <a:blip r:embed="rId1"/>
        <a:stretch>
          <a:fillRect/>
        </a:stretch>
      </xdr:blipFill>
      <xdr:spPr>
        <a:xfrm>
          <a:off x="17392650" y="276225"/>
          <a:ext cx="2933700" cy="695325"/>
        </a:xfrm>
        <a:prstGeom prst="rect">
          <a:avLst/>
        </a:prstGeom>
        <a:noFill/>
        <a:ln w="9525" cmpd="sng">
          <a:noFill/>
        </a:ln>
      </xdr:spPr>
    </xdr:pic>
    <xdr:clientData/>
  </xdr:twoCellAnchor>
  <xdr:twoCellAnchor>
    <xdr:from>
      <xdr:col>0</xdr:col>
      <xdr:colOff>66675</xdr:colOff>
      <xdr:row>1</xdr:row>
      <xdr:rowOff>85725</xdr:rowOff>
    </xdr:from>
    <xdr:to>
      <xdr:col>0</xdr:col>
      <xdr:colOff>581025</xdr:colOff>
      <xdr:row>4</xdr:row>
      <xdr:rowOff>114300</xdr:rowOff>
    </xdr:to>
    <xdr:pic>
      <xdr:nvPicPr>
        <xdr:cNvPr id="2" name="Picture 2"/>
        <xdr:cNvPicPr preferRelativeResize="1">
          <a:picLocks noChangeAspect="1"/>
        </xdr:cNvPicPr>
      </xdr:nvPicPr>
      <xdr:blipFill>
        <a:blip r:embed="rId2"/>
        <a:stretch>
          <a:fillRect/>
        </a:stretch>
      </xdr:blipFill>
      <xdr:spPr>
        <a:xfrm>
          <a:off x="66675" y="295275"/>
          <a:ext cx="514350" cy="657225"/>
        </a:xfrm>
        <a:prstGeom prst="rect">
          <a:avLst/>
        </a:prstGeom>
        <a:solidFill>
          <a:srgbClr val="FFC000"/>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0</xdr:col>
      <xdr:colOff>466725</xdr:colOff>
      <xdr:row>4</xdr:row>
      <xdr:rowOff>133350</xdr:rowOff>
    </xdr:to>
    <xdr:pic>
      <xdr:nvPicPr>
        <xdr:cNvPr id="1" name="Picture 2"/>
        <xdr:cNvPicPr preferRelativeResize="1">
          <a:picLocks noChangeAspect="1"/>
        </xdr:cNvPicPr>
      </xdr:nvPicPr>
      <xdr:blipFill>
        <a:blip r:embed="rId1"/>
        <a:stretch>
          <a:fillRect/>
        </a:stretch>
      </xdr:blipFill>
      <xdr:spPr>
        <a:xfrm>
          <a:off x="38100" y="276225"/>
          <a:ext cx="428625" cy="695325"/>
        </a:xfrm>
        <a:prstGeom prst="rect">
          <a:avLst/>
        </a:prstGeom>
        <a:solidFill>
          <a:srgbClr val="FFC000"/>
        </a:solidFill>
        <a:ln w="9525" cmpd="sng">
          <a:noFill/>
        </a:ln>
      </xdr:spPr>
    </xdr:pic>
    <xdr:clientData/>
  </xdr:twoCellAnchor>
  <xdr:twoCellAnchor editAs="oneCell">
    <xdr:from>
      <xdr:col>14</xdr:col>
      <xdr:colOff>114300</xdr:colOff>
      <xdr:row>1</xdr:row>
      <xdr:rowOff>57150</xdr:rowOff>
    </xdr:from>
    <xdr:to>
      <xdr:col>15</xdr:col>
      <xdr:colOff>1647825</xdr:colOff>
      <xdr:row>4</xdr:row>
      <xdr:rowOff>180975</xdr:rowOff>
    </xdr:to>
    <xdr:pic>
      <xdr:nvPicPr>
        <xdr:cNvPr id="2" name="Picture 6"/>
        <xdr:cNvPicPr preferRelativeResize="1">
          <a:picLocks noChangeAspect="1"/>
        </xdr:cNvPicPr>
      </xdr:nvPicPr>
      <xdr:blipFill>
        <a:blip r:embed="rId2"/>
        <a:stretch>
          <a:fillRect/>
        </a:stretch>
      </xdr:blipFill>
      <xdr:spPr>
        <a:xfrm>
          <a:off x="17287875" y="266700"/>
          <a:ext cx="2981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0</xdr:col>
      <xdr:colOff>581025</xdr:colOff>
      <xdr:row>4</xdr:row>
      <xdr:rowOff>142875</xdr:rowOff>
    </xdr:to>
    <xdr:pic>
      <xdr:nvPicPr>
        <xdr:cNvPr id="1" name="Picture 2"/>
        <xdr:cNvPicPr preferRelativeResize="1">
          <a:picLocks noChangeAspect="1"/>
        </xdr:cNvPicPr>
      </xdr:nvPicPr>
      <xdr:blipFill>
        <a:blip r:embed="rId1"/>
        <a:stretch>
          <a:fillRect/>
        </a:stretch>
      </xdr:blipFill>
      <xdr:spPr>
        <a:xfrm>
          <a:off x="85725" y="276225"/>
          <a:ext cx="495300" cy="704850"/>
        </a:xfrm>
        <a:prstGeom prst="rect">
          <a:avLst/>
        </a:prstGeom>
        <a:solidFill>
          <a:srgbClr val="FFC000"/>
        </a:solidFill>
        <a:ln w="9525" cmpd="sng">
          <a:noFill/>
        </a:ln>
      </xdr:spPr>
    </xdr:pic>
    <xdr:clientData/>
  </xdr:twoCellAnchor>
  <xdr:twoCellAnchor>
    <xdr:from>
      <xdr:col>14</xdr:col>
      <xdr:colOff>85725</xdr:colOff>
      <xdr:row>1</xdr:row>
      <xdr:rowOff>76200</xdr:rowOff>
    </xdr:from>
    <xdr:to>
      <xdr:col>15</xdr:col>
      <xdr:colOff>1533525</xdr:colOff>
      <xdr:row>4</xdr:row>
      <xdr:rowOff>142875</xdr:rowOff>
    </xdr:to>
    <xdr:pic>
      <xdr:nvPicPr>
        <xdr:cNvPr id="2" name="Picture 1"/>
        <xdr:cNvPicPr preferRelativeResize="1">
          <a:picLocks noChangeAspect="1"/>
        </xdr:cNvPicPr>
      </xdr:nvPicPr>
      <xdr:blipFill>
        <a:blip r:embed="rId2"/>
        <a:stretch>
          <a:fillRect/>
        </a:stretch>
      </xdr:blipFill>
      <xdr:spPr>
        <a:xfrm>
          <a:off x="17211675" y="285750"/>
          <a:ext cx="27813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xdr:row>
      <xdr:rowOff>104775</xdr:rowOff>
    </xdr:from>
    <xdr:to>
      <xdr:col>15</xdr:col>
      <xdr:colOff>1485900</xdr:colOff>
      <xdr:row>4</xdr:row>
      <xdr:rowOff>133350</xdr:rowOff>
    </xdr:to>
    <xdr:pic>
      <xdr:nvPicPr>
        <xdr:cNvPr id="1" name="Picture 1"/>
        <xdr:cNvPicPr preferRelativeResize="1">
          <a:picLocks noChangeAspect="1"/>
        </xdr:cNvPicPr>
      </xdr:nvPicPr>
      <xdr:blipFill>
        <a:blip r:embed="rId1"/>
        <a:stretch>
          <a:fillRect/>
        </a:stretch>
      </xdr:blipFill>
      <xdr:spPr>
        <a:xfrm>
          <a:off x="17554575" y="314325"/>
          <a:ext cx="2733675" cy="657225"/>
        </a:xfrm>
        <a:prstGeom prst="rect">
          <a:avLst/>
        </a:prstGeom>
        <a:noFill/>
        <a:ln w="9525" cmpd="sng">
          <a:noFill/>
        </a:ln>
      </xdr:spPr>
    </xdr:pic>
    <xdr:clientData/>
  </xdr:twoCellAnchor>
  <xdr:twoCellAnchor>
    <xdr:from>
      <xdr:col>0</xdr:col>
      <xdr:colOff>38100</xdr:colOff>
      <xdr:row>1</xdr:row>
      <xdr:rowOff>85725</xdr:rowOff>
    </xdr:from>
    <xdr:to>
      <xdr:col>0</xdr:col>
      <xdr:colOff>428625</xdr:colOff>
      <xdr:row>4</xdr:row>
      <xdr:rowOff>142875</xdr:rowOff>
    </xdr:to>
    <xdr:pic>
      <xdr:nvPicPr>
        <xdr:cNvPr id="2" name="Picture 2"/>
        <xdr:cNvPicPr preferRelativeResize="1">
          <a:picLocks noChangeAspect="1"/>
        </xdr:cNvPicPr>
      </xdr:nvPicPr>
      <xdr:blipFill>
        <a:blip r:embed="rId2"/>
        <a:stretch>
          <a:fillRect/>
        </a:stretch>
      </xdr:blipFill>
      <xdr:spPr>
        <a:xfrm>
          <a:off x="38100" y="295275"/>
          <a:ext cx="390525" cy="685800"/>
        </a:xfrm>
        <a:prstGeom prst="rect">
          <a:avLst/>
        </a:prstGeom>
        <a:solidFill>
          <a:srgbClr val="FFC000"/>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xdr:row>
      <xdr:rowOff>104775</xdr:rowOff>
    </xdr:from>
    <xdr:to>
      <xdr:col>15</xdr:col>
      <xdr:colOff>1647825</xdr:colOff>
      <xdr:row>4</xdr:row>
      <xdr:rowOff>133350</xdr:rowOff>
    </xdr:to>
    <xdr:pic>
      <xdr:nvPicPr>
        <xdr:cNvPr id="1" name="Picture 1"/>
        <xdr:cNvPicPr preferRelativeResize="1">
          <a:picLocks noChangeAspect="1"/>
        </xdr:cNvPicPr>
      </xdr:nvPicPr>
      <xdr:blipFill>
        <a:blip r:embed="rId1"/>
        <a:stretch>
          <a:fillRect/>
        </a:stretch>
      </xdr:blipFill>
      <xdr:spPr>
        <a:xfrm>
          <a:off x="17106900" y="314325"/>
          <a:ext cx="2981325" cy="657225"/>
        </a:xfrm>
        <a:prstGeom prst="rect">
          <a:avLst/>
        </a:prstGeom>
        <a:noFill/>
        <a:ln w="9525" cmpd="sng">
          <a:noFill/>
        </a:ln>
      </xdr:spPr>
    </xdr:pic>
    <xdr:clientData/>
  </xdr:twoCellAnchor>
  <xdr:twoCellAnchor>
    <xdr:from>
      <xdr:col>0</xdr:col>
      <xdr:colOff>38100</xdr:colOff>
      <xdr:row>1</xdr:row>
      <xdr:rowOff>85725</xdr:rowOff>
    </xdr:from>
    <xdr:to>
      <xdr:col>0</xdr:col>
      <xdr:colOff>438150</xdr:colOff>
      <xdr:row>4</xdr:row>
      <xdr:rowOff>142875</xdr:rowOff>
    </xdr:to>
    <xdr:pic>
      <xdr:nvPicPr>
        <xdr:cNvPr id="2" name="Picture 2"/>
        <xdr:cNvPicPr preferRelativeResize="1">
          <a:picLocks noChangeAspect="1"/>
        </xdr:cNvPicPr>
      </xdr:nvPicPr>
      <xdr:blipFill>
        <a:blip r:embed="rId2"/>
        <a:stretch>
          <a:fillRect/>
        </a:stretch>
      </xdr:blipFill>
      <xdr:spPr>
        <a:xfrm>
          <a:off x="38100" y="295275"/>
          <a:ext cx="400050" cy="685800"/>
        </a:xfrm>
        <a:prstGeom prst="rect">
          <a:avLst/>
        </a:prstGeom>
        <a:solidFill>
          <a:srgbClr val="FFC000"/>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STANDARD%20DOCUMENTS\poly%20cab-%20Rating%20&amp;%20volt.drop%20dt.18.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STANDARD%20DOCUMENTS\cable%20Vdro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ble_data"/>
      <sheetName val="Cable-data"/>
      <sheetName val="XLPE. ALLUMINIUM) (2)"/>
      <sheetName val="XLPE. ALLUMINIUM)"/>
      <sheetName val="XLPE COPPER"/>
      <sheetName val="PVC ALLUMINIUM"/>
      <sheetName val="PVC COPPER"/>
    </sheetNames>
    <sheetDataSet>
      <sheetData sheetId="1">
        <row r="33">
          <cell r="A33">
            <v>2.5</v>
          </cell>
          <cell r="B33">
            <v>0</v>
          </cell>
          <cell r="C33">
            <v>0</v>
          </cell>
          <cell r="D33">
            <v>0</v>
          </cell>
          <cell r="E33">
            <v>2.5</v>
          </cell>
          <cell r="F33" t="str">
            <v>-</v>
          </cell>
          <cell r="I33">
            <v>25</v>
          </cell>
          <cell r="J33" t="str">
            <v>-</v>
          </cell>
          <cell r="K33" t="str">
            <v>-</v>
          </cell>
        </row>
        <row r="34">
          <cell r="A34">
            <v>4</v>
          </cell>
          <cell r="B34">
            <v>8.89</v>
          </cell>
          <cell r="C34">
            <v>0.096</v>
          </cell>
          <cell r="D34">
            <v>14.339200000000002</v>
          </cell>
          <cell r="E34">
            <v>4</v>
          </cell>
          <cell r="F34" t="str">
            <v>-</v>
          </cell>
          <cell r="G34">
            <v>29</v>
          </cell>
          <cell r="H34">
            <v>23</v>
          </cell>
          <cell r="I34">
            <v>15.7</v>
          </cell>
          <cell r="J34">
            <v>38</v>
          </cell>
          <cell r="K34">
            <v>32</v>
          </cell>
        </row>
        <row r="35">
          <cell r="A35">
            <v>6</v>
          </cell>
          <cell r="B35">
            <v>5.53</v>
          </cell>
          <cell r="C35">
            <v>0.0911</v>
          </cell>
          <cell r="D35">
            <v>8.957320000000001</v>
          </cell>
          <cell r="E35">
            <v>6</v>
          </cell>
          <cell r="F35" t="str">
            <v>-</v>
          </cell>
          <cell r="G35">
            <v>36</v>
          </cell>
          <cell r="H35">
            <v>30</v>
          </cell>
          <cell r="I35">
            <v>10.4</v>
          </cell>
          <cell r="J35">
            <v>47</v>
          </cell>
          <cell r="K35">
            <v>41</v>
          </cell>
        </row>
        <row r="36">
          <cell r="A36">
            <v>10</v>
          </cell>
          <cell r="B36">
            <v>3.7</v>
          </cell>
          <cell r="C36">
            <v>0.0851</v>
          </cell>
          <cell r="D36">
            <v>6.022120000000001</v>
          </cell>
          <cell r="E36">
            <v>10</v>
          </cell>
          <cell r="F36" t="str">
            <v>-</v>
          </cell>
          <cell r="G36">
            <v>49</v>
          </cell>
          <cell r="H36">
            <v>40</v>
          </cell>
          <cell r="I36">
            <v>6.2</v>
          </cell>
          <cell r="J36">
            <v>63</v>
          </cell>
          <cell r="K36">
            <v>53</v>
          </cell>
        </row>
        <row r="37">
          <cell r="A37">
            <v>16</v>
          </cell>
          <cell r="B37">
            <v>2.29</v>
          </cell>
          <cell r="C37">
            <v>0.073</v>
          </cell>
          <cell r="D37">
            <v>3.7516000000000003</v>
          </cell>
          <cell r="E37">
            <v>16</v>
          </cell>
          <cell r="F37" t="str">
            <v>-</v>
          </cell>
          <cell r="G37">
            <v>66</v>
          </cell>
          <cell r="H37">
            <v>51</v>
          </cell>
          <cell r="I37">
            <v>4</v>
          </cell>
          <cell r="J37">
            <v>82</v>
          </cell>
          <cell r="K37">
            <v>69</v>
          </cell>
        </row>
        <row r="38">
          <cell r="A38">
            <v>25</v>
          </cell>
          <cell r="B38">
            <v>1.44</v>
          </cell>
          <cell r="C38">
            <v>0.0721</v>
          </cell>
          <cell r="D38">
            <v>2.39052</v>
          </cell>
          <cell r="E38">
            <v>25</v>
          </cell>
          <cell r="F38" t="str">
            <v>-</v>
          </cell>
          <cell r="G38">
            <v>86</v>
          </cell>
          <cell r="H38">
            <v>70</v>
          </cell>
          <cell r="I38">
            <v>2.5</v>
          </cell>
          <cell r="J38">
            <v>105</v>
          </cell>
          <cell r="K38">
            <v>89</v>
          </cell>
        </row>
        <row r="39">
          <cell r="A39">
            <v>35</v>
          </cell>
          <cell r="B39">
            <v>1.04</v>
          </cell>
          <cell r="C39">
            <v>0.0688</v>
          </cell>
          <cell r="D39">
            <v>1.7465600000000001</v>
          </cell>
          <cell r="E39">
            <v>35</v>
          </cell>
          <cell r="F39" t="str">
            <v>-</v>
          </cell>
          <cell r="G39">
            <v>105</v>
          </cell>
          <cell r="H39">
            <v>86</v>
          </cell>
          <cell r="I39">
            <v>1.8</v>
          </cell>
          <cell r="J39">
            <v>130</v>
          </cell>
          <cell r="K39">
            <v>105</v>
          </cell>
        </row>
        <row r="40">
          <cell r="A40">
            <v>50</v>
          </cell>
          <cell r="B40">
            <v>0.77</v>
          </cell>
          <cell r="C40">
            <v>0.0688</v>
          </cell>
          <cell r="D40">
            <v>1.3145600000000002</v>
          </cell>
          <cell r="E40">
            <v>50</v>
          </cell>
          <cell r="F40">
            <v>150</v>
          </cell>
          <cell r="G40">
            <v>125</v>
          </cell>
          <cell r="H40">
            <v>105</v>
          </cell>
          <cell r="I40">
            <v>1.3</v>
          </cell>
          <cell r="J40">
            <v>150</v>
          </cell>
          <cell r="K40">
            <v>125</v>
          </cell>
        </row>
        <row r="41">
          <cell r="A41">
            <v>70</v>
          </cell>
          <cell r="B41">
            <v>0.532</v>
          </cell>
          <cell r="C41">
            <v>0.0658</v>
          </cell>
          <cell r="D41">
            <v>0.9301600000000001</v>
          </cell>
          <cell r="E41">
            <v>70</v>
          </cell>
          <cell r="F41">
            <v>185</v>
          </cell>
          <cell r="G41">
            <v>170</v>
          </cell>
          <cell r="H41">
            <v>130</v>
          </cell>
          <cell r="I41">
            <v>0.93</v>
          </cell>
          <cell r="J41">
            <v>190</v>
          </cell>
          <cell r="K41">
            <v>155</v>
          </cell>
        </row>
        <row r="42">
          <cell r="A42">
            <v>95</v>
          </cell>
          <cell r="B42">
            <v>0.385</v>
          </cell>
          <cell r="C42">
            <v>0.0654</v>
          </cell>
          <cell r="D42">
            <v>0.6944800000000001</v>
          </cell>
          <cell r="E42">
            <v>95</v>
          </cell>
          <cell r="F42">
            <v>220</v>
          </cell>
          <cell r="G42">
            <v>205</v>
          </cell>
          <cell r="H42">
            <v>155</v>
          </cell>
          <cell r="I42">
            <v>0.68</v>
          </cell>
          <cell r="J42">
            <v>225</v>
          </cell>
          <cell r="K42">
            <v>185</v>
          </cell>
        </row>
        <row r="43">
          <cell r="A43">
            <v>120</v>
          </cell>
          <cell r="B43">
            <v>0.305</v>
          </cell>
          <cell r="C43">
            <v>0.0637</v>
          </cell>
          <cell r="D43">
            <v>0.56444</v>
          </cell>
          <cell r="E43">
            <v>120</v>
          </cell>
          <cell r="F43">
            <v>265</v>
          </cell>
          <cell r="G43">
            <v>230</v>
          </cell>
          <cell r="H43">
            <v>180</v>
          </cell>
          <cell r="I43">
            <v>0.54</v>
          </cell>
          <cell r="J43">
            <v>260</v>
          </cell>
          <cell r="K43">
            <v>215</v>
          </cell>
        </row>
        <row r="44">
          <cell r="A44">
            <v>150</v>
          </cell>
          <cell r="B44">
            <v>0.248</v>
          </cell>
          <cell r="C44">
            <v>0.0638</v>
          </cell>
          <cell r="D44">
            <v>0.47336</v>
          </cell>
          <cell r="E44">
            <v>150</v>
          </cell>
          <cell r="F44">
            <v>285</v>
          </cell>
          <cell r="G44">
            <v>270</v>
          </cell>
          <cell r="H44">
            <v>205</v>
          </cell>
          <cell r="I44">
            <v>0.46</v>
          </cell>
          <cell r="J44">
            <v>285</v>
          </cell>
          <cell r="K44">
            <v>240</v>
          </cell>
        </row>
        <row r="45">
          <cell r="A45">
            <v>185</v>
          </cell>
          <cell r="B45">
            <v>0.198</v>
          </cell>
          <cell r="C45">
            <v>0.0638</v>
          </cell>
          <cell r="D45">
            <v>0.39336000000000004</v>
          </cell>
          <cell r="E45">
            <v>185</v>
          </cell>
          <cell r="F45">
            <v>350</v>
          </cell>
          <cell r="G45">
            <v>305</v>
          </cell>
          <cell r="H45">
            <v>240</v>
          </cell>
          <cell r="I45">
            <v>0.38</v>
          </cell>
          <cell r="J45">
            <v>325</v>
          </cell>
          <cell r="K45">
            <v>270</v>
          </cell>
        </row>
        <row r="46">
          <cell r="A46">
            <v>240</v>
          </cell>
          <cell r="B46">
            <v>0.152</v>
          </cell>
          <cell r="C46">
            <v>0.0632</v>
          </cell>
          <cell r="D46">
            <v>0.31904</v>
          </cell>
          <cell r="E46">
            <v>240</v>
          </cell>
          <cell r="F46">
            <v>405</v>
          </cell>
          <cell r="G46">
            <v>360</v>
          </cell>
          <cell r="H46">
            <v>280</v>
          </cell>
          <cell r="I46">
            <v>0.28</v>
          </cell>
          <cell r="J46">
            <v>380</v>
          </cell>
          <cell r="K46">
            <v>320</v>
          </cell>
        </row>
        <row r="47">
          <cell r="A47">
            <v>300</v>
          </cell>
          <cell r="B47">
            <v>0.123</v>
          </cell>
          <cell r="C47">
            <v>0.0628</v>
          </cell>
          <cell r="D47">
            <v>0.27216</v>
          </cell>
          <cell r="E47">
            <v>300</v>
          </cell>
          <cell r="F47">
            <v>460</v>
          </cell>
          <cell r="G47">
            <v>420</v>
          </cell>
          <cell r="H47">
            <v>315</v>
          </cell>
          <cell r="I47">
            <v>0.25</v>
          </cell>
          <cell r="J47">
            <v>430</v>
          </cell>
          <cell r="K47">
            <v>355</v>
          </cell>
        </row>
        <row r="48">
          <cell r="A48">
            <v>400</v>
          </cell>
          <cell r="B48">
            <v>0.0966</v>
          </cell>
          <cell r="C48">
            <v>0.0623</v>
          </cell>
          <cell r="D48">
            <v>0.22932000000000002</v>
          </cell>
          <cell r="E48">
            <v>400</v>
          </cell>
          <cell r="F48">
            <v>570</v>
          </cell>
          <cell r="G48" t="str">
            <v>-</v>
          </cell>
          <cell r="H48">
            <v>375</v>
          </cell>
          <cell r="I48">
            <v>0.22</v>
          </cell>
          <cell r="J48" t="str">
            <v>-</v>
          </cell>
          <cell r="K48">
            <v>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BLE DATA"/>
      <sheetName val="      "/>
      <sheetName val="VD FOR LIGHTING"/>
      <sheetName val="Sheet1"/>
    </sheetNames>
    <sheetDataSet>
      <sheetData sheetId="0">
        <row r="31">
          <cell r="A31">
            <v>2.5</v>
          </cell>
          <cell r="B31" t="str">
            <v>-</v>
          </cell>
          <cell r="C31" t="str">
            <v>-</v>
          </cell>
        </row>
        <row r="32">
          <cell r="A32">
            <v>4</v>
          </cell>
          <cell r="B32">
            <v>8.89</v>
          </cell>
          <cell r="C32">
            <v>0.096</v>
          </cell>
        </row>
        <row r="33">
          <cell r="A33">
            <v>6</v>
          </cell>
          <cell r="B33">
            <v>5.53</v>
          </cell>
          <cell r="C33">
            <v>0.0911</v>
          </cell>
        </row>
        <row r="34">
          <cell r="A34">
            <v>10</v>
          </cell>
          <cell r="B34">
            <v>3.7</v>
          </cell>
          <cell r="C34">
            <v>0.0851</v>
          </cell>
        </row>
        <row r="35">
          <cell r="A35">
            <v>16</v>
          </cell>
          <cell r="B35">
            <v>2.29</v>
          </cell>
          <cell r="C35">
            <v>0.073</v>
          </cell>
        </row>
        <row r="36">
          <cell r="A36">
            <v>25</v>
          </cell>
          <cell r="B36">
            <v>1.44</v>
          </cell>
          <cell r="C36">
            <v>0.0721</v>
          </cell>
        </row>
        <row r="37">
          <cell r="A37">
            <v>35</v>
          </cell>
          <cell r="B37">
            <v>1.04</v>
          </cell>
          <cell r="C37">
            <v>0.0688</v>
          </cell>
        </row>
        <row r="38">
          <cell r="A38">
            <v>50</v>
          </cell>
          <cell r="B38">
            <v>0.77</v>
          </cell>
          <cell r="C38">
            <v>0.0688</v>
          </cell>
        </row>
        <row r="39">
          <cell r="A39">
            <v>70</v>
          </cell>
          <cell r="B39">
            <v>0.532</v>
          </cell>
          <cell r="C39">
            <v>0.0658</v>
          </cell>
        </row>
        <row r="40">
          <cell r="A40">
            <v>95</v>
          </cell>
          <cell r="B40">
            <v>0.385</v>
          </cell>
          <cell r="C40">
            <v>0.0654</v>
          </cell>
        </row>
        <row r="41">
          <cell r="A41">
            <v>120</v>
          </cell>
          <cell r="B41">
            <v>0.305</v>
          </cell>
          <cell r="C41">
            <v>0.0637</v>
          </cell>
        </row>
        <row r="42">
          <cell r="A42">
            <v>150</v>
          </cell>
          <cell r="B42">
            <v>0.248</v>
          </cell>
          <cell r="C42">
            <v>0.0638</v>
          </cell>
        </row>
        <row r="43">
          <cell r="A43">
            <v>185</v>
          </cell>
          <cell r="B43">
            <v>0.198</v>
          </cell>
          <cell r="C43">
            <v>0.0638</v>
          </cell>
        </row>
        <row r="44">
          <cell r="A44">
            <v>240</v>
          </cell>
          <cell r="B44">
            <v>0.152</v>
          </cell>
          <cell r="C44">
            <v>0.0632</v>
          </cell>
        </row>
        <row r="45">
          <cell r="A45">
            <v>300</v>
          </cell>
          <cell r="B45">
            <v>0.123</v>
          </cell>
          <cell r="C45">
            <v>0.0628</v>
          </cell>
        </row>
        <row r="46">
          <cell r="A46">
            <v>400</v>
          </cell>
          <cell r="B46">
            <v>0.0966</v>
          </cell>
          <cell r="C46">
            <v>0.0623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68"/>
  <sheetViews>
    <sheetView zoomScale="70" zoomScaleNormal="70" zoomScalePageLayoutView="0" workbookViewId="0" topLeftCell="A1">
      <selection activeCell="E13" sqref="E13"/>
    </sheetView>
  </sheetViews>
  <sheetFormatPr defaultColWidth="9.00390625" defaultRowHeight="12.75"/>
  <cols>
    <col min="1" max="1" width="9.00390625" style="316" customWidth="1"/>
    <col min="2" max="2" width="88.75390625" style="318" customWidth="1"/>
    <col min="3" max="3" width="3.25390625" style="317" customWidth="1"/>
    <col min="4" max="4" width="7.625" style="316" customWidth="1"/>
    <col min="5" max="5" width="31.25390625" style="318" customWidth="1"/>
    <col min="6" max="6" width="43.875" style="318" customWidth="1"/>
    <col min="7" max="7" width="40.625" style="318" customWidth="1"/>
    <col min="8" max="8" width="44.875" style="318" customWidth="1"/>
    <col min="9" max="16384" width="9.00390625" style="318" customWidth="1"/>
  </cols>
  <sheetData>
    <row r="1" ht="19.5" thickBot="1"/>
    <row r="2" spans="1:8" s="27" customFormat="1" ht="21.75" customHeight="1" thickBot="1">
      <c r="A2" s="623"/>
      <c r="B2" s="336" t="s">
        <v>142</v>
      </c>
      <c r="C2" s="448"/>
      <c r="D2" s="611" t="s">
        <v>201</v>
      </c>
      <c r="E2" s="612"/>
      <c r="F2" s="612"/>
      <c r="G2" s="613"/>
      <c r="H2" s="608"/>
    </row>
    <row r="3" spans="1:8" s="27" customFormat="1" ht="21.75" customHeight="1" thickBot="1">
      <c r="A3" s="624"/>
      <c r="B3" s="337" t="s">
        <v>369</v>
      </c>
      <c r="C3" s="354"/>
      <c r="D3" s="614" t="s">
        <v>318</v>
      </c>
      <c r="E3" s="615"/>
      <c r="F3" s="615"/>
      <c r="G3" s="616"/>
      <c r="H3" s="609"/>
    </row>
    <row r="4" spans="1:8" s="27" customFormat="1" ht="21.75" customHeight="1" thickBot="1">
      <c r="A4" s="624"/>
      <c r="B4" s="369" t="s">
        <v>368</v>
      </c>
      <c r="C4" s="355"/>
      <c r="D4" s="617" t="s">
        <v>391</v>
      </c>
      <c r="E4" s="618"/>
      <c r="F4" s="618"/>
      <c r="G4" s="619"/>
      <c r="H4" s="609"/>
    </row>
    <row r="5" spans="1:8" s="27" customFormat="1" ht="21.75" customHeight="1" thickBot="1">
      <c r="A5" s="625"/>
      <c r="B5" s="338" t="s">
        <v>143</v>
      </c>
      <c r="C5" s="449"/>
      <c r="D5" s="620" t="s">
        <v>453</v>
      </c>
      <c r="E5" s="621"/>
      <c r="F5" s="621"/>
      <c r="G5" s="622"/>
      <c r="H5" s="610"/>
    </row>
    <row r="6" ht="19.5" thickBot="1"/>
    <row r="7" spans="1:8" s="8" customFormat="1" ht="21.75" customHeight="1" thickBot="1">
      <c r="A7" s="427"/>
      <c r="B7" s="435"/>
      <c r="C7" s="477"/>
      <c r="D7" s="423"/>
      <c r="E7" s="626" t="s">
        <v>338</v>
      </c>
      <c r="F7" s="613"/>
      <c r="G7" s="627" t="s">
        <v>28</v>
      </c>
      <c r="H7" s="628"/>
    </row>
    <row r="8" spans="1:8" s="180" customFormat="1" ht="21.75" customHeight="1">
      <c r="A8" s="428" t="s">
        <v>32</v>
      </c>
      <c r="B8" s="436" t="s">
        <v>25</v>
      </c>
      <c r="C8" s="354"/>
      <c r="D8" s="423" t="s">
        <v>26</v>
      </c>
      <c r="E8" s="424" t="s">
        <v>370</v>
      </c>
      <c r="F8" s="178" t="s">
        <v>357</v>
      </c>
      <c r="G8" s="334" t="s">
        <v>358</v>
      </c>
      <c r="H8" s="178" t="s">
        <v>359</v>
      </c>
    </row>
    <row r="9" spans="1:8" s="68" customFormat="1" ht="21.75" customHeight="1" thickBot="1">
      <c r="A9" s="430"/>
      <c r="B9" s="438" t="s">
        <v>151</v>
      </c>
      <c r="C9" s="478"/>
      <c r="D9" s="53"/>
      <c r="E9" s="40" t="s">
        <v>18</v>
      </c>
      <c r="F9" s="425" t="s">
        <v>18</v>
      </c>
      <c r="G9" s="96" t="s">
        <v>18</v>
      </c>
      <c r="H9" s="431" t="s">
        <v>18</v>
      </c>
    </row>
    <row r="10" ht="19.5" thickTop="1"/>
    <row r="11" spans="1:8" s="317" customFormat="1" ht="75">
      <c r="A11" s="320" t="s">
        <v>19</v>
      </c>
      <c r="B11" s="321" t="s">
        <v>462</v>
      </c>
      <c r="C11" s="321"/>
      <c r="D11" s="322"/>
      <c r="E11" s="487"/>
      <c r="F11" s="487"/>
      <c r="G11" s="487"/>
      <c r="H11" s="333"/>
    </row>
    <row r="12" spans="1:8" s="317" customFormat="1" ht="18.75">
      <c r="A12" s="320"/>
      <c r="B12" s="321"/>
      <c r="C12" s="321"/>
      <c r="D12" s="322"/>
      <c r="E12" s="487"/>
      <c r="F12" s="487"/>
      <c r="G12" s="487"/>
      <c r="H12" s="333"/>
    </row>
    <row r="13" spans="1:8" s="317" customFormat="1" ht="75">
      <c r="A13" s="320" t="s">
        <v>20</v>
      </c>
      <c r="B13" s="321" t="s">
        <v>463</v>
      </c>
      <c r="C13" s="321"/>
      <c r="D13" s="322"/>
      <c r="E13" s="487"/>
      <c r="F13" s="487"/>
      <c r="G13" s="487"/>
      <c r="H13" s="333"/>
    </row>
    <row r="14" spans="1:8" s="317" customFormat="1" ht="18.75">
      <c r="A14" s="320"/>
      <c r="B14" s="321"/>
      <c r="C14" s="321"/>
      <c r="D14" s="322"/>
      <c r="E14" s="487"/>
      <c r="F14" s="487"/>
      <c r="G14" s="487"/>
      <c r="H14" s="333"/>
    </row>
    <row r="15" spans="1:8" s="317" customFormat="1" ht="56.25">
      <c r="A15" s="320" t="s">
        <v>21</v>
      </c>
      <c r="B15" s="321" t="s">
        <v>464</v>
      </c>
      <c r="C15" s="321"/>
      <c r="D15" s="322"/>
      <c r="E15" s="487"/>
      <c r="F15" s="487"/>
      <c r="G15" s="487"/>
      <c r="H15" s="333"/>
    </row>
    <row r="16" spans="1:8" s="325" customFormat="1" ht="18.75">
      <c r="A16" s="323"/>
      <c r="B16" s="321"/>
      <c r="C16" s="321"/>
      <c r="D16" s="324"/>
      <c r="E16" s="487"/>
      <c r="F16" s="487"/>
      <c r="G16" s="487"/>
      <c r="H16" s="333"/>
    </row>
    <row r="17" spans="1:8" s="317" customFormat="1" ht="56.25">
      <c r="A17" s="320" t="s">
        <v>6</v>
      </c>
      <c r="B17" s="321" t="s">
        <v>465</v>
      </c>
      <c r="C17" s="321"/>
      <c r="D17" s="322"/>
      <c r="E17" s="487"/>
      <c r="F17" s="487"/>
      <c r="G17" s="487"/>
      <c r="H17" s="333"/>
    </row>
    <row r="18" spans="1:8" s="317" customFormat="1" ht="18.75">
      <c r="A18" s="320"/>
      <c r="B18" s="321"/>
      <c r="C18" s="321"/>
      <c r="D18" s="322"/>
      <c r="E18" s="487"/>
      <c r="F18" s="487"/>
      <c r="G18" s="487"/>
      <c r="H18" s="333"/>
    </row>
    <row r="19" spans="1:8" s="317" customFormat="1" ht="56.25">
      <c r="A19" s="320" t="s">
        <v>92</v>
      </c>
      <c r="B19" s="321" t="s">
        <v>466</v>
      </c>
      <c r="C19" s="321"/>
      <c r="D19" s="322"/>
      <c r="E19" s="487"/>
      <c r="F19" s="487"/>
      <c r="G19" s="487"/>
      <c r="H19" s="333"/>
    </row>
    <row r="20" spans="1:8" s="317" customFormat="1" ht="18.75">
      <c r="A20" s="320"/>
      <c r="B20" s="321"/>
      <c r="C20" s="321"/>
      <c r="D20" s="322"/>
      <c r="E20" s="487"/>
      <c r="F20" s="487"/>
      <c r="G20" s="487"/>
      <c r="H20" s="333"/>
    </row>
    <row r="21" spans="1:8" s="317" customFormat="1" ht="37.5">
      <c r="A21" s="320" t="s">
        <v>93</v>
      </c>
      <c r="B21" s="321" t="s">
        <v>467</v>
      </c>
      <c r="C21" s="321"/>
      <c r="D21" s="322"/>
      <c r="E21" s="487"/>
      <c r="F21" s="487"/>
      <c r="G21" s="487"/>
      <c r="H21" s="333"/>
    </row>
    <row r="22" spans="1:8" s="317" customFormat="1" ht="18.75">
      <c r="A22" s="320"/>
      <c r="B22" s="321"/>
      <c r="C22" s="321"/>
      <c r="D22" s="322"/>
      <c r="E22" s="487"/>
      <c r="F22" s="487"/>
      <c r="G22" s="487"/>
      <c r="H22" s="333"/>
    </row>
    <row r="23" spans="1:8" s="317" customFormat="1" ht="56.25">
      <c r="A23" s="320" t="s">
        <v>235</v>
      </c>
      <c r="B23" s="321" t="s">
        <v>468</v>
      </c>
      <c r="C23" s="321"/>
      <c r="D23" s="322"/>
      <c r="E23" s="487"/>
      <c r="F23" s="487"/>
      <c r="G23" s="487"/>
      <c r="H23" s="333"/>
    </row>
    <row r="24" spans="1:8" s="317" customFormat="1" ht="19.5" thickBot="1">
      <c r="A24" s="320"/>
      <c r="B24" s="511"/>
      <c r="C24" s="321"/>
      <c r="D24" s="333"/>
      <c r="E24" s="487"/>
      <c r="F24" s="488"/>
      <c r="G24" s="487"/>
      <c r="H24" s="480"/>
    </row>
    <row r="25" spans="1:8" ht="19.5" thickBot="1">
      <c r="A25" s="320"/>
      <c r="B25" s="513" t="s">
        <v>388</v>
      </c>
      <c r="C25" s="510"/>
      <c r="D25" s="322"/>
      <c r="E25" s="322" t="s">
        <v>18</v>
      </c>
      <c r="F25" s="489"/>
      <c r="H25" s="482"/>
    </row>
    <row r="26" spans="1:8" s="317" customFormat="1" ht="19.5" thickBot="1">
      <c r="A26" s="320"/>
      <c r="B26" s="512"/>
      <c r="C26" s="319"/>
      <c r="D26" s="333"/>
      <c r="E26" s="333"/>
      <c r="F26" s="490"/>
      <c r="G26" s="487"/>
      <c r="H26" s="481"/>
    </row>
    <row r="27" spans="1:8" s="317" customFormat="1" ht="19.5" thickBot="1">
      <c r="A27" s="320"/>
      <c r="B27" s="513" t="s">
        <v>389</v>
      </c>
      <c r="C27" s="319"/>
      <c r="D27" s="322"/>
      <c r="E27" s="322" t="s">
        <v>18</v>
      </c>
      <c r="F27" s="491"/>
      <c r="G27" s="492"/>
      <c r="H27" s="333"/>
    </row>
    <row r="28" spans="4:8" ht="18.75">
      <c r="D28" s="479"/>
      <c r="E28" s="493"/>
      <c r="F28" s="493"/>
      <c r="G28" s="493"/>
      <c r="H28" s="479"/>
    </row>
    <row r="29" spans="4:8" ht="19.5" thickBot="1">
      <c r="D29" s="479"/>
      <c r="E29" s="493"/>
      <c r="F29" s="493"/>
      <c r="G29" s="493"/>
      <c r="H29" s="479"/>
    </row>
    <row r="30" spans="1:8" s="326" customFormat="1" ht="19.5" thickBot="1">
      <c r="A30" s="485">
        <v>1</v>
      </c>
      <c r="B30" s="484" t="s">
        <v>130</v>
      </c>
      <c r="C30" s="486"/>
      <c r="D30" s="479"/>
      <c r="E30" s="493"/>
      <c r="F30" s="493"/>
      <c r="G30" s="493"/>
      <c r="H30" s="479"/>
    </row>
    <row r="31" spans="4:8" ht="18.75">
      <c r="D31" s="479"/>
      <c r="E31" s="493"/>
      <c r="F31" s="493"/>
      <c r="G31" s="493"/>
      <c r="H31" s="479"/>
    </row>
    <row r="32" spans="1:7" ht="18.75">
      <c r="A32" s="316">
        <v>1.01</v>
      </c>
      <c r="B32" s="602" t="s">
        <v>131</v>
      </c>
      <c r="C32" s="602"/>
      <c r="D32" s="602"/>
      <c r="E32" s="602"/>
      <c r="F32" s="602"/>
      <c r="G32" s="602"/>
    </row>
    <row r="33" spans="2:7" ht="18.75">
      <c r="B33" s="602"/>
      <c r="C33" s="602"/>
      <c r="D33" s="602"/>
      <c r="E33" s="602"/>
      <c r="F33" s="602"/>
      <c r="G33" s="602"/>
    </row>
    <row r="34" spans="1:7" ht="18.75">
      <c r="A34" s="316">
        <f>A32+0.01</f>
        <v>1.02</v>
      </c>
      <c r="B34" s="602" t="s">
        <v>125</v>
      </c>
      <c r="C34" s="602"/>
      <c r="D34" s="602"/>
      <c r="E34" s="602"/>
      <c r="F34" s="602"/>
      <c r="G34" s="602"/>
    </row>
    <row r="35" spans="2:7" ht="18.75">
      <c r="B35" s="602"/>
      <c r="C35" s="602"/>
      <c r="D35" s="602"/>
      <c r="E35" s="602"/>
      <c r="F35" s="602"/>
      <c r="G35" s="602"/>
    </row>
    <row r="36" spans="1:7" ht="18.75">
      <c r="A36" s="316">
        <f>A34+0.01</f>
        <v>1.03</v>
      </c>
      <c r="B36" s="602" t="s">
        <v>126</v>
      </c>
      <c r="C36" s="602"/>
      <c r="D36" s="602"/>
      <c r="E36" s="602"/>
      <c r="F36" s="602"/>
      <c r="G36" s="602"/>
    </row>
    <row r="37" spans="2:7" ht="18.75">
      <c r="B37" s="602"/>
      <c r="C37" s="602"/>
      <c r="D37" s="602"/>
      <c r="E37" s="602"/>
      <c r="F37" s="602"/>
      <c r="G37" s="602"/>
    </row>
    <row r="38" spans="1:7" ht="18.75">
      <c r="A38" s="316">
        <f>A36+0.01</f>
        <v>1.04</v>
      </c>
      <c r="B38" s="602" t="s">
        <v>288</v>
      </c>
      <c r="C38" s="602"/>
      <c r="D38" s="602"/>
      <c r="E38" s="602"/>
      <c r="F38" s="602"/>
      <c r="G38" s="602"/>
    </row>
    <row r="39" spans="2:7" ht="18.75">
      <c r="B39" s="602"/>
      <c r="C39" s="602"/>
      <c r="D39" s="602"/>
      <c r="E39" s="602"/>
      <c r="F39" s="602"/>
      <c r="G39" s="602"/>
    </row>
    <row r="40" spans="1:7" ht="18.75">
      <c r="A40" s="316">
        <f>A38+0.01</f>
        <v>1.05</v>
      </c>
      <c r="B40" s="602" t="s">
        <v>390</v>
      </c>
      <c r="C40" s="602"/>
      <c r="D40" s="602"/>
      <c r="E40" s="602"/>
      <c r="F40" s="602"/>
      <c r="G40" s="602"/>
    </row>
    <row r="41" spans="2:7" ht="18.75">
      <c r="B41" s="602"/>
      <c r="C41" s="602"/>
      <c r="D41" s="602"/>
      <c r="E41" s="602"/>
      <c r="F41" s="602"/>
      <c r="G41" s="602"/>
    </row>
    <row r="42" spans="1:7" ht="18.75">
      <c r="A42" s="316">
        <f>A40+0.01</f>
        <v>1.06</v>
      </c>
      <c r="B42" s="602" t="s">
        <v>127</v>
      </c>
      <c r="C42" s="602"/>
      <c r="D42" s="602"/>
      <c r="E42" s="602"/>
      <c r="F42" s="602"/>
      <c r="G42" s="602"/>
    </row>
    <row r="43" spans="2:7" ht="18.75">
      <c r="B43" s="602"/>
      <c r="C43" s="602"/>
      <c r="D43" s="602"/>
      <c r="E43" s="602"/>
      <c r="F43" s="602"/>
      <c r="G43" s="602"/>
    </row>
    <row r="44" spans="1:7" ht="18.75">
      <c r="A44" s="316">
        <f>A42+0.01</f>
        <v>1.07</v>
      </c>
      <c r="B44" s="602" t="s">
        <v>132</v>
      </c>
      <c r="C44" s="602"/>
      <c r="D44" s="602"/>
      <c r="E44" s="602"/>
      <c r="F44" s="602"/>
      <c r="G44" s="602"/>
    </row>
    <row r="45" spans="2:7" ht="19.5" thickBot="1">
      <c r="B45" s="602"/>
      <c r="C45" s="602"/>
      <c r="D45" s="602"/>
      <c r="E45" s="602"/>
      <c r="F45" s="602"/>
      <c r="G45" s="602"/>
    </row>
    <row r="46" spans="1:7" s="326" customFormat="1" ht="19.5" thickBot="1">
      <c r="A46" s="494">
        <v>2</v>
      </c>
      <c r="B46" s="484" t="s">
        <v>128</v>
      </c>
      <c r="C46" s="483"/>
      <c r="D46" s="603"/>
      <c r="E46" s="603"/>
      <c r="F46" s="603"/>
      <c r="G46" s="603"/>
    </row>
    <row r="47" spans="2:7" ht="18.75">
      <c r="B47" s="602"/>
      <c r="C47" s="602"/>
      <c r="D47" s="602"/>
      <c r="E47" s="602"/>
      <c r="F47" s="602"/>
      <c r="G47" s="602"/>
    </row>
    <row r="48" spans="1:7" ht="18.75">
      <c r="A48" s="316">
        <f>A46+0.01</f>
        <v>2.01</v>
      </c>
      <c r="B48" s="602" t="s">
        <v>81</v>
      </c>
      <c r="C48" s="602"/>
      <c r="D48" s="602"/>
      <c r="E48" s="602"/>
      <c r="F48" s="602"/>
      <c r="G48" s="602"/>
    </row>
    <row r="49" spans="2:7" ht="18.75">
      <c r="B49" s="602"/>
      <c r="C49" s="602"/>
      <c r="D49" s="602"/>
      <c r="E49" s="602"/>
      <c r="F49" s="602"/>
      <c r="G49" s="602"/>
    </row>
    <row r="50" spans="1:7" ht="18.75">
      <c r="A50" s="316">
        <f>A48+0.01</f>
        <v>2.0199999999999996</v>
      </c>
      <c r="B50" s="602" t="s">
        <v>80</v>
      </c>
      <c r="C50" s="602"/>
      <c r="D50" s="602"/>
      <c r="E50" s="602"/>
      <c r="F50" s="602"/>
      <c r="G50" s="602"/>
    </row>
    <row r="51" spans="2:7" ht="18.75">
      <c r="B51" s="602"/>
      <c r="C51" s="602"/>
      <c r="D51" s="602"/>
      <c r="E51" s="602"/>
      <c r="F51" s="602"/>
      <c r="G51" s="602"/>
    </row>
    <row r="52" spans="1:7" ht="18.75">
      <c r="A52" s="316">
        <f>A50+0.01</f>
        <v>2.0299999999999994</v>
      </c>
      <c r="B52" s="602" t="s">
        <v>316</v>
      </c>
      <c r="C52" s="602"/>
      <c r="D52" s="602"/>
      <c r="E52" s="602"/>
      <c r="F52" s="602"/>
      <c r="G52" s="602"/>
    </row>
    <row r="53" spans="2:7" ht="18.75">
      <c r="B53" s="602"/>
      <c r="C53" s="602"/>
      <c r="D53" s="602"/>
      <c r="E53" s="602"/>
      <c r="F53" s="602"/>
      <c r="G53" s="602"/>
    </row>
    <row r="54" spans="1:7" ht="18.75">
      <c r="A54" s="316">
        <f>A52+0.01</f>
        <v>2.039999999999999</v>
      </c>
      <c r="B54" s="602" t="s">
        <v>102</v>
      </c>
      <c r="C54" s="602"/>
      <c r="D54" s="602"/>
      <c r="E54" s="602"/>
      <c r="F54" s="602"/>
      <c r="G54" s="602"/>
    </row>
    <row r="55" spans="2:7" ht="18.75">
      <c r="B55" s="602"/>
      <c r="C55" s="602"/>
      <c r="D55" s="602"/>
      <c r="E55" s="602"/>
      <c r="F55" s="602"/>
      <c r="G55" s="602"/>
    </row>
    <row r="56" spans="1:7" ht="18.75">
      <c r="A56" s="316">
        <f>A54+0.01</f>
        <v>2.049999999999999</v>
      </c>
      <c r="B56" s="602" t="s">
        <v>103</v>
      </c>
      <c r="C56" s="602"/>
      <c r="D56" s="602"/>
      <c r="E56" s="602"/>
      <c r="F56" s="602"/>
      <c r="G56" s="602"/>
    </row>
    <row r="57" spans="2:7" ht="18.75">
      <c r="B57" s="602"/>
      <c r="C57" s="602"/>
      <c r="D57" s="602"/>
      <c r="E57" s="602"/>
      <c r="F57" s="602"/>
      <c r="G57" s="602"/>
    </row>
    <row r="58" spans="1:7" ht="18.75">
      <c r="A58" s="316">
        <f>A56+0.01</f>
        <v>2.0599999999999987</v>
      </c>
      <c r="B58" s="602" t="s">
        <v>129</v>
      </c>
      <c r="C58" s="602"/>
      <c r="D58" s="602"/>
      <c r="E58" s="602"/>
      <c r="F58" s="602"/>
      <c r="G58" s="602"/>
    </row>
    <row r="59" spans="2:7" ht="18.75">
      <c r="B59" s="602"/>
      <c r="C59" s="602"/>
      <c r="D59" s="602"/>
      <c r="E59" s="602"/>
      <c r="F59" s="602"/>
      <c r="G59" s="602"/>
    </row>
    <row r="60" spans="1:7" ht="18.75">
      <c r="A60" s="316">
        <f>A58+0.01</f>
        <v>2.0699999999999985</v>
      </c>
      <c r="B60" s="602" t="s">
        <v>317</v>
      </c>
      <c r="C60" s="602"/>
      <c r="D60" s="602"/>
      <c r="E60" s="602"/>
      <c r="F60" s="602"/>
      <c r="G60" s="602"/>
    </row>
    <row r="61" spans="2:7" ht="18.75">
      <c r="B61" s="602"/>
      <c r="C61" s="602"/>
      <c r="D61" s="602"/>
      <c r="E61" s="602"/>
      <c r="F61" s="602"/>
      <c r="G61" s="602"/>
    </row>
    <row r="62" spans="2:7" ht="18.75">
      <c r="B62" s="556"/>
      <c r="C62" s="556"/>
      <c r="D62" s="556"/>
      <c r="E62" s="556"/>
      <c r="F62" s="556"/>
      <c r="G62" s="556"/>
    </row>
    <row r="63" spans="2:7" ht="19.5" thickBot="1">
      <c r="B63" s="556"/>
      <c r="C63" s="556"/>
      <c r="D63" s="556"/>
      <c r="E63" s="556"/>
      <c r="F63" s="556"/>
      <c r="G63" s="556"/>
    </row>
    <row r="64" spans="1:8" s="509" customFormat="1" ht="19.5" thickBot="1">
      <c r="A64" s="506"/>
      <c r="B64" s="507" t="s">
        <v>340</v>
      </c>
      <c r="C64" s="508"/>
      <c r="D64" s="606"/>
      <c r="E64" s="606"/>
      <c r="F64" s="607"/>
      <c r="G64" s="604" t="s">
        <v>341</v>
      </c>
      <c r="H64" s="605"/>
    </row>
    <row r="65" spans="2:7" ht="18.75">
      <c r="B65" s="602"/>
      <c r="C65" s="602"/>
      <c r="D65" s="602"/>
      <c r="E65" s="602"/>
      <c r="F65" s="602"/>
      <c r="G65" s="602"/>
    </row>
    <row r="66" spans="2:7" ht="18.75">
      <c r="B66" s="602"/>
      <c r="C66" s="602"/>
      <c r="D66" s="602"/>
      <c r="E66" s="602"/>
      <c r="F66" s="602"/>
      <c r="G66" s="602"/>
    </row>
    <row r="67" spans="2:7" ht="18.75">
      <c r="B67" s="602"/>
      <c r="C67" s="602"/>
      <c r="D67" s="602"/>
      <c r="E67" s="602"/>
      <c r="F67" s="602"/>
      <c r="G67" s="602"/>
    </row>
    <row r="68" spans="2:7" ht="18.75">
      <c r="B68" s="602"/>
      <c r="C68" s="602"/>
      <c r="D68" s="602"/>
      <c r="E68" s="602"/>
      <c r="F68" s="602"/>
      <c r="G68" s="602"/>
    </row>
  </sheetData>
  <sheetProtection/>
  <mergeCells count="44">
    <mergeCell ref="A2:A5"/>
    <mergeCell ref="E7:F7"/>
    <mergeCell ref="G7:H7"/>
    <mergeCell ref="B50:G50"/>
    <mergeCell ref="B51:G51"/>
    <mergeCell ref="B52:G52"/>
    <mergeCell ref="B32:G32"/>
    <mergeCell ref="B33:G33"/>
    <mergeCell ref="B34:G34"/>
    <mergeCell ref="B36:G36"/>
    <mergeCell ref="B38:G38"/>
    <mergeCell ref="B40:G40"/>
    <mergeCell ref="H2:H5"/>
    <mergeCell ref="D2:G2"/>
    <mergeCell ref="D3:G3"/>
    <mergeCell ref="D4:G4"/>
    <mergeCell ref="D5:G5"/>
    <mergeCell ref="B35:G35"/>
    <mergeCell ref="B37:G37"/>
    <mergeCell ref="B39:G39"/>
    <mergeCell ref="B58:G58"/>
    <mergeCell ref="B59:G59"/>
    <mergeCell ref="B42:G42"/>
    <mergeCell ref="B44:G44"/>
    <mergeCell ref="B47:G47"/>
    <mergeCell ref="B48:G48"/>
    <mergeCell ref="B49:G49"/>
    <mergeCell ref="B45:G45"/>
    <mergeCell ref="B67:G67"/>
    <mergeCell ref="B68:G68"/>
    <mergeCell ref="B60:G60"/>
    <mergeCell ref="B61:G61"/>
    <mergeCell ref="B65:G65"/>
    <mergeCell ref="B66:G66"/>
    <mergeCell ref="G64:H64"/>
    <mergeCell ref="D64:F64"/>
    <mergeCell ref="B41:G41"/>
    <mergeCell ref="B43:G43"/>
    <mergeCell ref="B54:G54"/>
    <mergeCell ref="B55:G55"/>
    <mergeCell ref="B56:G56"/>
    <mergeCell ref="B57:G57"/>
    <mergeCell ref="B53:G53"/>
    <mergeCell ref="D46:G46"/>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2.xml><?xml version="1.0" encoding="utf-8"?>
<worksheet xmlns="http://schemas.openxmlformats.org/spreadsheetml/2006/main" xmlns:r="http://schemas.openxmlformats.org/officeDocument/2006/relationships">
  <dimension ref="A2:DQ184"/>
  <sheetViews>
    <sheetView showZeros="0" zoomScale="85" zoomScaleNormal="85" zoomScalePageLayoutView="0" workbookViewId="0" topLeftCell="A1">
      <selection activeCell="G69" sqref="G69"/>
    </sheetView>
  </sheetViews>
  <sheetFormatPr defaultColWidth="9.00390625" defaultRowHeight="12.75"/>
  <cols>
    <col min="1" max="1" width="6.875" style="51" customWidth="1"/>
    <col min="2" max="2" width="86.625" style="46" customWidth="1"/>
    <col min="3" max="3" width="2.125" style="45" customWidth="1"/>
    <col min="4" max="4" width="6.50390625" style="280" bestFit="1" customWidth="1"/>
    <col min="5" max="5" width="5.75390625" style="281" bestFit="1" customWidth="1"/>
    <col min="6" max="6" width="12.50390625" style="46" bestFit="1" customWidth="1"/>
    <col min="7" max="7" width="10.375" style="46" customWidth="1"/>
    <col min="8" max="8" width="10.25390625" style="46" customWidth="1"/>
    <col min="9" max="9" width="10.625" style="46" customWidth="1"/>
    <col min="10" max="10" width="10.125" style="46" customWidth="1"/>
    <col min="11" max="11" width="16.625" style="46" bestFit="1" customWidth="1"/>
    <col min="12" max="12" width="19.50390625" style="282" customWidth="1"/>
    <col min="13" max="13" width="14.625" style="46" customWidth="1"/>
    <col min="14" max="14" width="15.00390625" style="46" customWidth="1"/>
    <col min="15" max="15" width="19.00390625" style="283" bestFit="1" customWidth="1"/>
    <col min="16" max="16" width="22.75390625" style="284" bestFit="1" customWidth="1"/>
    <col min="17" max="16384" width="9.00390625" style="46" customWidth="1"/>
  </cols>
  <sheetData>
    <row r="1" ht="16.5" thickBot="1"/>
    <row r="2" spans="1:121" s="27" customFormat="1" ht="16.5" thickBot="1">
      <c r="A2" s="631"/>
      <c r="B2" s="336" t="s">
        <v>142</v>
      </c>
      <c r="C2" s="354"/>
      <c r="D2" s="611" t="s">
        <v>201</v>
      </c>
      <c r="E2" s="612"/>
      <c r="F2" s="612"/>
      <c r="G2" s="612"/>
      <c r="H2" s="612"/>
      <c r="I2" s="612"/>
      <c r="J2" s="612"/>
      <c r="K2" s="612"/>
      <c r="L2" s="612"/>
      <c r="M2" s="612"/>
      <c r="N2" s="634"/>
      <c r="O2" s="417"/>
      <c r="P2" s="41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row>
    <row r="3" spans="1:121" s="27" customFormat="1" ht="16.5" thickBot="1">
      <c r="A3" s="632"/>
      <c r="B3" s="337" t="s">
        <v>369</v>
      </c>
      <c r="C3" s="415"/>
      <c r="D3" s="614" t="s">
        <v>318</v>
      </c>
      <c r="E3" s="615"/>
      <c r="F3" s="615"/>
      <c r="G3" s="615"/>
      <c r="H3" s="615"/>
      <c r="I3" s="615"/>
      <c r="J3" s="615"/>
      <c r="K3" s="615"/>
      <c r="L3" s="615"/>
      <c r="M3" s="615"/>
      <c r="N3" s="635"/>
      <c r="O3" s="419"/>
      <c r="P3" s="420"/>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row>
    <row r="4" spans="1:121" s="27" customFormat="1" ht="16.5" thickBot="1">
      <c r="A4" s="632"/>
      <c r="B4" s="369" t="s">
        <v>368</v>
      </c>
      <c r="C4" s="416"/>
      <c r="D4" s="617" t="s">
        <v>202</v>
      </c>
      <c r="E4" s="618"/>
      <c r="F4" s="618"/>
      <c r="G4" s="618"/>
      <c r="H4" s="618"/>
      <c r="I4" s="618"/>
      <c r="J4" s="618"/>
      <c r="K4" s="618"/>
      <c r="L4" s="618"/>
      <c r="M4" s="618"/>
      <c r="N4" s="636"/>
      <c r="O4" s="419"/>
      <c r="P4" s="420"/>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row>
    <row r="5" spans="1:121" s="27" customFormat="1" ht="16.5" thickBot="1">
      <c r="A5" s="633"/>
      <c r="B5" s="338" t="s">
        <v>143</v>
      </c>
      <c r="C5" s="354"/>
      <c r="D5" s="620" t="s">
        <v>454</v>
      </c>
      <c r="E5" s="621"/>
      <c r="F5" s="621"/>
      <c r="G5" s="621"/>
      <c r="H5" s="621"/>
      <c r="I5" s="621"/>
      <c r="J5" s="621"/>
      <c r="K5" s="621"/>
      <c r="L5" s="621"/>
      <c r="M5" s="621"/>
      <c r="N5" s="630"/>
      <c r="O5" s="421"/>
      <c r="P5" s="422"/>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row>
    <row r="6" spans="1:121" s="27" customFormat="1" ht="16.5" thickBot="1">
      <c r="A6" s="180"/>
      <c r="B6" s="411"/>
      <c r="C6" s="9"/>
      <c r="D6" s="412"/>
      <c r="E6" s="331"/>
      <c r="F6" s="331"/>
      <c r="G6" s="331"/>
      <c r="H6" s="331"/>
      <c r="I6" s="331"/>
      <c r="J6" s="331"/>
      <c r="K6" s="331"/>
      <c r="L6" s="331"/>
      <c r="M6" s="331"/>
      <c r="N6" s="331"/>
      <c r="O6" s="331"/>
      <c r="P6" s="331"/>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row>
    <row r="7" spans="1:16" s="8" customFormat="1" ht="16.5" thickBot="1">
      <c r="A7" s="427"/>
      <c r="B7" s="435"/>
      <c r="C7" s="432"/>
      <c r="D7" s="423"/>
      <c r="E7" s="423"/>
      <c r="F7" s="637" t="s">
        <v>338</v>
      </c>
      <c r="G7" s="637"/>
      <c r="H7" s="637"/>
      <c r="I7" s="637"/>
      <c r="J7" s="637"/>
      <c r="K7" s="637"/>
      <c r="L7" s="637"/>
      <c r="M7" s="627" t="s">
        <v>28</v>
      </c>
      <c r="N7" s="627"/>
      <c r="O7" s="627"/>
      <c r="P7" s="628"/>
    </row>
    <row r="8" spans="1:16" s="180" customFormat="1" ht="15.75">
      <c r="A8" s="428" t="s">
        <v>32</v>
      </c>
      <c r="B8" s="436" t="s">
        <v>25</v>
      </c>
      <c r="C8" s="433"/>
      <c r="D8" s="423" t="s">
        <v>26</v>
      </c>
      <c r="E8" s="178" t="s">
        <v>91</v>
      </c>
      <c r="F8" s="424" t="s">
        <v>150</v>
      </c>
      <c r="G8" s="424" t="s">
        <v>9</v>
      </c>
      <c r="H8" s="424" t="s">
        <v>10</v>
      </c>
      <c r="I8" s="629" t="s">
        <v>11</v>
      </c>
      <c r="J8" s="629"/>
      <c r="K8" s="424" t="s">
        <v>370</v>
      </c>
      <c r="L8" s="178" t="s">
        <v>357</v>
      </c>
      <c r="M8" s="334" t="s">
        <v>8</v>
      </c>
      <c r="N8" s="334" t="s">
        <v>152</v>
      </c>
      <c r="O8" s="334" t="s">
        <v>358</v>
      </c>
      <c r="P8" s="178" t="s">
        <v>359</v>
      </c>
    </row>
    <row r="9" spans="1:16" s="68" customFormat="1" ht="16.5" thickBot="1">
      <c r="A9" s="430"/>
      <c r="B9" s="438" t="s">
        <v>151</v>
      </c>
      <c r="C9" s="537"/>
      <c r="D9" s="538"/>
      <c r="E9" s="538"/>
      <c r="F9" s="53"/>
      <c r="G9" s="54"/>
      <c r="H9" s="55"/>
      <c r="I9" s="40"/>
      <c r="J9" s="40"/>
      <c r="K9" s="461"/>
      <c r="L9" s="462"/>
      <c r="M9" s="96"/>
      <c r="N9" s="96">
        <v>0.1236</v>
      </c>
      <c r="O9" s="463"/>
      <c r="P9" s="464"/>
    </row>
    <row r="10" spans="1:121" s="27" customFormat="1" ht="17.25" thickBot="1" thickTop="1">
      <c r="A10" s="180"/>
      <c r="B10" s="515"/>
      <c r="C10" s="9"/>
      <c r="D10" s="244"/>
      <c r="E10" s="23"/>
      <c r="F10" s="181"/>
      <c r="G10" s="181"/>
      <c r="H10" s="181"/>
      <c r="I10" s="181"/>
      <c r="J10" s="181"/>
      <c r="K10" s="181"/>
      <c r="L10" s="181"/>
      <c r="M10" s="181"/>
      <c r="N10" s="181"/>
      <c r="O10" s="181"/>
      <c r="P10" s="181"/>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row>
    <row r="11" spans="1:16" s="8" customFormat="1" ht="24" customHeight="1" thickBot="1">
      <c r="A11" s="343"/>
      <c r="B11" s="516" t="s">
        <v>238</v>
      </c>
      <c r="C11" s="360"/>
      <c r="D11" s="42"/>
      <c r="E11" s="42"/>
      <c r="F11" s="285"/>
      <c r="G11" s="285"/>
      <c r="H11" s="285"/>
      <c r="I11" s="285"/>
      <c r="J11" s="285"/>
      <c r="K11" s="4"/>
      <c r="L11" s="286"/>
      <c r="M11" s="4"/>
      <c r="N11" s="4"/>
      <c r="O11" s="275"/>
      <c r="P11" s="287"/>
    </row>
    <row r="12" spans="1:16" s="180" customFormat="1" ht="26.25" customHeight="1" thickBot="1">
      <c r="A12" s="340">
        <v>1</v>
      </c>
      <c r="B12" s="517" t="s">
        <v>94</v>
      </c>
      <c r="C12" s="539"/>
      <c r="D12" s="41"/>
      <c r="E12" s="41"/>
      <c r="F12" s="75"/>
      <c r="G12" s="75"/>
      <c r="H12" s="75"/>
      <c r="I12" s="75"/>
      <c r="J12" s="75"/>
      <c r="K12" s="15"/>
      <c r="L12" s="288"/>
      <c r="M12" s="15"/>
      <c r="N12" s="15"/>
      <c r="O12" s="15"/>
      <c r="P12" s="288"/>
    </row>
    <row r="13" spans="1:16" ht="151.5" customHeight="1" thickBot="1">
      <c r="A13" s="339"/>
      <c r="B13" s="518" t="s">
        <v>319</v>
      </c>
      <c r="C13" s="56"/>
      <c r="D13" s="47"/>
      <c r="E13" s="48"/>
      <c r="F13" s="20"/>
      <c r="G13" s="20"/>
      <c r="H13" s="20"/>
      <c r="I13" s="20"/>
      <c r="J13" s="20"/>
      <c r="K13" s="20"/>
      <c r="L13" s="289"/>
      <c r="M13" s="20"/>
      <c r="N13" s="20"/>
      <c r="O13" s="290"/>
      <c r="P13" s="291"/>
    </row>
    <row r="14" spans="1:16" ht="22.5" customHeight="1" thickBot="1">
      <c r="A14" s="514"/>
      <c r="B14" s="519" t="s">
        <v>392</v>
      </c>
      <c r="C14" s="342"/>
      <c r="D14" s="47"/>
      <c r="E14" s="48"/>
      <c r="F14" s="20"/>
      <c r="G14" s="20"/>
      <c r="H14" s="20"/>
      <c r="I14" s="20"/>
      <c r="J14" s="20"/>
      <c r="K14" s="20"/>
      <c r="L14" s="289"/>
      <c r="M14" s="20"/>
      <c r="N14" s="20"/>
      <c r="O14" s="290"/>
      <c r="P14" s="291"/>
    </row>
    <row r="15" spans="1:16" ht="37.5" customHeight="1">
      <c r="A15" s="11">
        <f>A12+0.01</f>
        <v>1.01</v>
      </c>
      <c r="B15" s="520" t="s">
        <v>393</v>
      </c>
      <c r="C15" s="12"/>
      <c r="D15" s="292" t="s">
        <v>24</v>
      </c>
      <c r="E15" s="296">
        <v>1</v>
      </c>
      <c r="F15" s="274"/>
      <c r="G15" s="274"/>
      <c r="H15" s="274"/>
      <c r="I15" s="274"/>
      <c r="J15" s="274"/>
      <c r="K15" s="274"/>
      <c r="L15" s="293"/>
      <c r="M15" s="274"/>
      <c r="N15" s="274"/>
      <c r="O15" s="274"/>
      <c r="P15" s="291"/>
    </row>
    <row r="16" spans="1:16" ht="15.75">
      <c r="A16" s="11"/>
      <c r="B16" s="521"/>
      <c r="C16" s="12"/>
      <c r="D16" s="292"/>
      <c r="E16" s="327"/>
      <c r="F16" s="274"/>
      <c r="G16" s="274"/>
      <c r="H16" s="274"/>
      <c r="I16" s="274"/>
      <c r="J16" s="274"/>
      <c r="K16" s="274"/>
      <c r="L16" s="289"/>
      <c r="M16" s="274"/>
      <c r="N16" s="274"/>
      <c r="O16" s="276"/>
      <c r="P16" s="291"/>
    </row>
    <row r="17" spans="1:16" ht="39.75" customHeight="1">
      <c r="A17" s="11">
        <f>A15+0.01</f>
        <v>1.02</v>
      </c>
      <c r="B17" s="521" t="s">
        <v>394</v>
      </c>
      <c r="C17" s="12"/>
      <c r="D17" s="292" t="s">
        <v>24</v>
      </c>
      <c r="E17" s="296">
        <v>2</v>
      </c>
      <c r="F17" s="274"/>
      <c r="G17" s="274"/>
      <c r="H17" s="274"/>
      <c r="I17" s="274"/>
      <c r="J17" s="274"/>
      <c r="K17" s="274"/>
      <c r="L17" s="293"/>
      <c r="M17" s="274"/>
      <c r="N17" s="274"/>
      <c r="O17" s="274"/>
      <c r="P17" s="291"/>
    </row>
    <row r="18" spans="1:16" ht="15.75">
      <c r="A18" s="18"/>
      <c r="B18" s="522"/>
      <c r="C18" s="56"/>
      <c r="D18" s="47"/>
      <c r="E18" s="327">
        <v>0</v>
      </c>
      <c r="F18" s="20"/>
      <c r="G18" s="20"/>
      <c r="H18" s="20"/>
      <c r="I18" s="20"/>
      <c r="J18" s="20"/>
      <c r="K18" s="274"/>
      <c r="L18" s="293"/>
      <c r="M18" s="274"/>
      <c r="N18" s="274"/>
      <c r="O18" s="274"/>
      <c r="P18" s="291"/>
    </row>
    <row r="19" spans="1:16" ht="47.25" customHeight="1">
      <c r="A19" s="11">
        <f>A17+0.01</f>
        <v>1.03</v>
      </c>
      <c r="B19" s="521" t="s">
        <v>296</v>
      </c>
      <c r="C19" s="12"/>
      <c r="D19" s="292" t="s">
        <v>24</v>
      </c>
      <c r="E19" s="296">
        <v>1</v>
      </c>
      <c r="F19" s="274"/>
      <c r="G19" s="274"/>
      <c r="H19" s="274"/>
      <c r="I19" s="274"/>
      <c r="J19" s="274"/>
      <c r="K19" s="274"/>
      <c r="L19" s="293"/>
      <c r="M19" s="274"/>
      <c r="N19" s="274"/>
      <c r="O19" s="274"/>
      <c r="P19" s="291"/>
    </row>
    <row r="20" spans="1:16" ht="15.75">
      <c r="A20" s="18"/>
      <c r="B20" s="522"/>
      <c r="C20" s="56"/>
      <c r="D20" s="47"/>
      <c r="E20" s="296">
        <v>0</v>
      </c>
      <c r="F20" s="20"/>
      <c r="G20" s="20"/>
      <c r="H20" s="20"/>
      <c r="I20" s="20"/>
      <c r="J20" s="20"/>
      <c r="K20" s="274"/>
      <c r="L20" s="293"/>
      <c r="M20" s="274"/>
      <c r="N20" s="274"/>
      <c r="O20" s="274"/>
      <c r="P20" s="291"/>
    </row>
    <row r="21" spans="1:16" ht="39.75" customHeight="1">
      <c r="A21" s="11">
        <f>A19+0.01</f>
        <v>1.04</v>
      </c>
      <c r="B21" s="521" t="s">
        <v>297</v>
      </c>
      <c r="C21" s="12"/>
      <c r="D21" s="292" t="s">
        <v>24</v>
      </c>
      <c r="E21" s="328" t="s">
        <v>98</v>
      </c>
      <c r="F21" s="274"/>
      <c r="G21" s="274"/>
      <c r="H21" s="274"/>
      <c r="I21" s="274"/>
      <c r="J21" s="274"/>
      <c r="K21" s="274"/>
      <c r="L21" s="293"/>
      <c r="M21" s="274"/>
      <c r="N21" s="274"/>
      <c r="O21" s="274"/>
      <c r="P21" s="291"/>
    </row>
    <row r="22" spans="1:16" ht="15.75">
      <c r="A22" s="18"/>
      <c r="B22" s="522"/>
      <c r="C22" s="56"/>
      <c r="D22" s="47"/>
      <c r="E22" s="296">
        <v>0</v>
      </c>
      <c r="F22" s="20"/>
      <c r="G22" s="20"/>
      <c r="H22" s="20"/>
      <c r="I22" s="20"/>
      <c r="J22" s="20"/>
      <c r="K22" s="274"/>
      <c r="L22" s="293"/>
      <c r="M22" s="274"/>
      <c r="N22" s="274"/>
      <c r="O22" s="274"/>
      <c r="P22" s="291"/>
    </row>
    <row r="23" spans="1:16" ht="41.25" customHeight="1">
      <c r="A23" s="11">
        <f>A21+0.01</f>
        <v>1.05</v>
      </c>
      <c r="B23" s="521" t="s">
        <v>298</v>
      </c>
      <c r="C23" s="12"/>
      <c r="D23" s="292" t="s">
        <v>24</v>
      </c>
      <c r="E23" s="328" t="s">
        <v>98</v>
      </c>
      <c r="F23" s="274"/>
      <c r="G23" s="274"/>
      <c r="H23" s="274"/>
      <c r="I23" s="274"/>
      <c r="J23" s="274"/>
      <c r="K23" s="274"/>
      <c r="L23" s="293"/>
      <c r="M23" s="274"/>
      <c r="N23" s="274"/>
      <c r="O23" s="274"/>
      <c r="P23" s="291"/>
    </row>
    <row r="24" spans="1:16" ht="15.75">
      <c r="A24" s="18"/>
      <c r="B24" s="522"/>
      <c r="C24" s="56"/>
      <c r="D24" s="47"/>
      <c r="E24" s="327">
        <v>0</v>
      </c>
      <c r="F24" s="20"/>
      <c r="G24" s="20"/>
      <c r="H24" s="20"/>
      <c r="I24" s="20"/>
      <c r="J24" s="20"/>
      <c r="K24" s="274"/>
      <c r="L24" s="293"/>
      <c r="M24" s="274"/>
      <c r="N24" s="274"/>
      <c r="O24" s="274"/>
      <c r="P24" s="291"/>
    </row>
    <row r="25" spans="1:16" ht="41.25" customHeight="1">
      <c r="A25" s="11">
        <f>A23+0.01</f>
        <v>1.06</v>
      </c>
      <c r="B25" s="521" t="s">
        <v>299</v>
      </c>
      <c r="C25" s="12"/>
      <c r="D25" s="292" t="s">
        <v>24</v>
      </c>
      <c r="E25" s="328" t="s">
        <v>98</v>
      </c>
      <c r="F25" s="274"/>
      <c r="G25" s="274"/>
      <c r="H25" s="274"/>
      <c r="I25" s="274"/>
      <c r="J25" s="274"/>
      <c r="K25" s="274"/>
      <c r="L25" s="293"/>
      <c r="M25" s="274"/>
      <c r="N25" s="274"/>
      <c r="O25" s="274"/>
      <c r="P25" s="291"/>
    </row>
    <row r="26" spans="1:16" ht="15.75">
      <c r="A26" s="18"/>
      <c r="B26" s="522"/>
      <c r="C26" s="56"/>
      <c r="D26" s="47"/>
      <c r="E26" s="329">
        <v>0</v>
      </c>
      <c r="F26" s="20"/>
      <c r="G26" s="20"/>
      <c r="H26" s="20"/>
      <c r="I26" s="20"/>
      <c r="J26" s="20"/>
      <c r="K26" s="274"/>
      <c r="L26" s="293"/>
      <c r="M26" s="274"/>
      <c r="N26" s="274"/>
      <c r="O26" s="274"/>
      <c r="P26" s="291"/>
    </row>
    <row r="27" spans="1:16" ht="54.75" customHeight="1">
      <c r="A27" s="11">
        <f>A25+0.01</f>
        <v>1.07</v>
      </c>
      <c r="B27" s="521" t="s">
        <v>300</v>
      </c>
      <c r="C27" s="12"/>
      <c r="D27" s="292" t="s">
        <v>24</v>
      </c>
      <c r="E27" s="328" t="s">
        <v>98</v>
      </c>
      <c r="F27" s="274"/>
      <c r="G27" s="274"/>
      <c r="H27" s="274"/>
      <c r="I27" s="274"/>
      <c r="J27" s="274"/>
      <c r="K27" s="274"/>
      <c r="L27" s="293"/>
      <c r="M27" s="274"/>
      <c r="N27" s="274"/>
      <c r="O27" s="274"/>
      <c r="P27" s="291"/>
    </row>
    <row r="28" spans="1:16" ht="15.75">
      <c r="A28" s="11"/>
      <c r="B28" s="521"/>
      <c r="C28" s="12"/>
      <c r="D28" s="292"/>
      <c r="E28" s="328">
        <v>0</v>
      </c>
      <c r="F28" s="274"/>
      <c r="G28" s="274"/>
      <c r="H28" s="274"/>
      <c r="I28" s="274"/>
      <c r="J28" s="274"/>
      <c r="K28" s="274"/>
      <c r="L28" s="293"/>
      <c r="M28" s="274"/>
      <c r="N28" s="274"/>
      <c r="O28" s="274"/>
      <c r="P28" s="291"/>
    </row>
    <row r="29" spans="1:16" ht="42.75" customHeight="1">
      <c r="A29" s="11">
        <f>A27+0.01</f>
        <v>1.08</v>
      </c>
      <c r="B29" s="521" t="s">
        <v>301</v>
      </c>
      <c r="C29" s="12"/>
      <c r="D29" s="292" t="s">
        <v>24</v>
      </c>
      <c r="E29" s="328" t="s">
        <v>98</v>
      </c>
      <c r="F29" s="274"/>
      <c r="G29" s="274"/>
      <c r="H29" s="274"/>
      <c r="I29" s="274"/>
      <c r="J29" s="274"/>
      <c r="K29" s="274"/>
      <c r="L29" s="293"/>
      <c r="M29" s="274"/>
      <c r="N29" s="274"/>
      <c r="O29" s="274"/>
      <c r="P29" s="291"/>
    </row>
    <row r="30" spans="1:16" ht="15.75">
      <c r="A30" s="11"/>
      <c r="B30" s="521"/>
      <c r="C30" s="12"/>
      <c r="D30" s="292"/>
      <c r="E30" s="327">
        <v>0</v>
      </c>
      <c r="F30" s="274"/>
      <c r="G30" s="274"/>
      <c r="H30" s="274"/>
      <c r="I30" s="274"/>
      <c r="J30" s="274"/>
      <c r="K30" s="274"/>
      <c r="L30" s="293"/>
      <c r="M30" s="274"/>
      <c r="N30" s="274"/>
      <c r="O30" s="274"/>
      <c r="P30" s="291"/>
    </row>
    <row r="31" spans="1:16" ht="43.5" customHeight="1">
      <c r="A31" s="11">
        <f>A29+0.01</f>
        <v>1.09</v>
      </c>
      <c r="B31" s="521" t="s">
        <v>395</v>
      </c>
      <c r="C31" s="12"/>
      <c r="D31" s="292" t="s">
        <v>24</v>
      </c>
      <c r="E31" s="296">
        <v>1</v>
      </c>
      <c r="F31" s="274"/>
      <c r="G31" s="274"/>
      <c r="H31" s="274"/>
      <c r="I31" s="274"/>
      <c r="J31" s="274"/>
      <c r="K31" s="274"/>
      <c r="L31" s="293"/>
      <c r="M31" s="274"/>
      <c r="N31" s="274"/>
      <c r="O31" s="274"/>
      <c r="P31" s="291"/>
    </row>
    <row r="32" spans="1:16" ht="16.5" thickBot="1">
      <c r="A32" s="11"/>
      <c r="B32" s="521"/>
      <c r="C32" s="12"/>
      <c r="D32" s="292"/>
      <c r="E32" s="327"/>
      <c r="F32" s="274"/>
      <c r="G32" s="274"/>
      <c r="H32" s="274"/>
      <c r="I32" s="274"/>
      <c r="J32" s="274"/>
      <c r="K32" s="274"/>
      <c r="L32" s="293"/>
      <c r="M32" s="274"/>
      <c r="N32" s="274"/>
      <c r="O32" s="274"/>
      <c r="P32" s="291"/>
    </row>
    <row r="33" spans="1:16" s="180" customFormat="1" ht="26.25" customHeight="1" thickBot="1">
      <c r="A33" s="340">
        <v>2</v>
      </c>
      <c r="B33" s="517" t="s">
        <v>220</v>
      </c>
      <c r="C33" s="539"/>
      <c r="D33" s="14"/>
      <c r="E33" s="41"/>
      <c r="F33" s="75"/>
      <c r="G33" s="75"/>
      <c r="H33" s="75"/>
      <c r="I33" s="75"/>
      <c r="J33" s="75"/>
      <c r="K33" s="15"/>
      <c r="L33" s="288"/>
      <c r="M33" s="15"/>
      <c r="N33" s="15"/>
      <c r="O33" s="15"/>
      <c r="P33" s="288"/>
    </row>
    <row r="34" spans="1:16" s="8" customFormat="1" ht="15.75">
      <c r="A34" s="9"/>
      <c r="B34" s="523"/>
      <c r="C34" s="74"/>
      <c r="D34" s="80"/>
      <c r="E34" s="41"/>
      <c r="F34" s="16"/>
      <c r="G34" s="16"/>
      <c r="H34" s="16"/>
      <c r="I34" s="16"/>
      <c r="J34" s="16"/>
      <c r="K34" s="274"/>
      <c r="L34" s="293"/>
      <c r="M34" s="274"/>
      <c r="N34" s="274"/>
      <c r="O34" s="274"/>
      <c r="P34" s="291"/>
    </row>
    <row r="35" spans="1:16" ht="89.25" customHeight="1">
      <c r="A35" s="18"/>
      <c r="B35" s="521" t="s">
        <v>396</v>
      </c>
      <c r="C35" s="12"/>
      <c r="D35" s="47"/>
      <c r="E35" s="327"/>
      <c r="F35" s="4"/>
      <c r="G35" s="4"/>
      <c r="H35" s="4"/>
      <c r="I35" s="4"/>
      <c r="J35" s="4"/>
      <c r="K35" s="274"/>
      <c r="L35" s="293"/>
      <c r="M35" s="274"/>
      <c r="N35" s="274"/>
      <c r="O35" s="274"/>
      <c r="P35" s="291"/>
    </row>
    <row r="36" spans="1:16" ht="63">
      <c r="A36" s="18"/>
      <c r="B36" s="521" t="s">
        <v>278</v>
      </c>
      <c r="C36" s="12"/>
      <c r="D36" s="47"/>
      <c r="E36" s="327"/>
      <c r="F36" s="4"/>
      <c r="G36" s="4"/>
      <c r="H36" s="4"/>
      <c r="I36" s="4"/>
      <c r="J36" s="4"/>
      <c r="K36" s="274"/>
      <c r="L36" s="293"/>
      <c r="M36" s="274"/>
      <c r="N36" s="274"/>
      <c r="O36" s="274"/>
      <c r="P36" s="291"/>
    </row>
    <row r="37" spans="1:16" ht="22.5" customHeight="1">
      <c r="A37" s="18"/>
      <c r="B37" s="524" t="s">
        <v>320</v>
      </c>
      <c r="C37" s="342"/>
      <c r="D37" s="47"/>
      <c r="E37" s="327"/>
      <c r="F37" s="4"/>
      <c r="G37" s="4"/>
      <c r="H37" s="4"/>
      <c r="I37" s="4"/>
      <c r="J37" s="4"/>
      <c r="K37" s="274"/>
      <c r="L37" s="293"/>
      <c r="M37" s="274"/>
      <c r="N37" s="274"/>
      <c r="O37" s="274"/>
      <c r="P37" s="291"/>
    </row>
    <row r="38" spans="1:16" ht="29.25" customHeight="1">
      <c r="A38" s="11">
        <f>A33+0.01</f>
        <v>2.01</v>
      </c>
      <c r="B38" s="525" t="s">
        <v>135</v>
      </c>
      <c r="C38" s="25"/>
      <c r="D38" s="294" t="s">
        <v>23</v>
      </c>
      <c r="E38" s="296">
        <v>300</v>
      </c>
      <c r="F38" s="274"/>
      <c r="G38" s="274"/>
      <c r="H38" s="274"/>
      <c r="I38" s="274"/>
      <c r="J38" s="274"/>
      <c r="K38" s="274"/>
      <c r="L38" s="293"/>
      <c r="M38" s="274"/>
      <c r="N38" s="274"/>
      <c r="O38" s="274"/>
      <c r="P38" s="291"/>
    </row>
    <row r="39" spans="1:16" s="45" customFormat="1" ht="15.75">
      <c r="A39" s="23"/>
      <c r="B39" s="521"/>
      <c r="C39" s="12"/>
      <c r="D39" s="295"/>
      <c r="E39" s="296">
        <v>0</v>
      </c>
      <c r="F39" s="4"/>
      <c r="G39" s="4"/>
      <c r="H39" s="4"/>
      <c r="I39" s="4"/>
      <c r="J39" s="4"/>
      <c r="K39" s="274"/>
      <c r="L39" s="293"/>
      <c r="M39" s="274"/>
      <c r="N39" s="274"/>
      <c r="O39" s="274"/>
      <c r="P39" s="291"/>
    </row>
    <row r="40" spans="1:16" ht="29.25" customHeight="1">
      <c r="A40" s="11">
        <f>A38+0.01</f>
        <v>2.0199999999999996</v>
      </c>
      <c r="B40" s="525" t="s">
        <v>79</v>
      </c>
      <c r="C40" s="25"/>
      <c r="D40" s="294" t="s">
        <v>23</v>
      </c>
      <c r="E40" s="296">
        <v>200</v>
      </c>
      <c r="F40" s="274"/>
      <c r="G40" s="274"/>
      <c r="H40" s="274"/>
      <c r="I40" s="274"/>
      <c r="J40" s="274"/>
      <c r="K40" s="274"/>
      <c r="L40" s="293"/>
      <c r="M40" s="274"/>
      <c r="N40" s="274"/>
      <c r="O40" s="274"/>
      <c r="P40" s="291"/>
    </row>
    <row r="41" spans="1:16" ht="16.5" thickBot="1">
      <c r="A41" s="11"/>
      <c r="B41" s="526"/>
      <c r="C41" s="21"/>
      <c r="D41" s="294"/>
      <c r="E41" s="327"/>
      <c r="F41" s="274"/>
      <c r="G41" s="274"/>
      <c r="H41" s="274"/>
      <c r="I41" s="274"/>
      <c r="J41" s="274"/>
      <c r="K41" s="274"/>
      <c r="L41" s="293"/>
      <c r="M41" s="274"/>
      <c r="N41" s="274"/>
      <c r="O41" s="274"/>
      <c r="P41" s="291"/>
    </row>
    <row r="42" spans="1:16" s="180" customFormat="1" ht="26.25" customHeight="1" thickBot="1">
      <c r="A42" s="340">
        <v>3</v>
      </c>
      <c r="B42" s="517" t="s">
        <v>0</v>
      </c>
      <c r="C42" s="539"/>
      <c r="D42" s="14"/>
      <c r="E42" s="41">
        <v>0</v>
      </c>
      <c r="F42" s="75"/>
      <c r="G42" s="75"/>
      <c r="H42" s="75"/>
      <c r="I42" s="75"/>
      <c r="J42" s="75"/>
      <c r="K42" s="15"/>
      <c r="L42" s="288"/>
      <c r="M42" s="15"/>
      <c r="N42" s="15"/>
      <c r="O42" s="15"/>
      <c r="P42" s="288"/>
    </row>
    <row r="43" spans="1:16" ht="68.25" customHeight="1">
      <c r="A43" s="18"/>
      <c r="B43" s="521" t="s">
        <v>321</v>
      </c>
      <c r="C43" s="12"/>
      <c r="D43" s="47"/>
      <c r="E43" s="327">
        <v>0</v>
      </c>
      <c r="F43" s="4"/>
      <c r="G43" s="4"/>
      <c r="H43" s="4"/>
      <c r="I43" s="4"/>
      <c r="J43" s="4"/>
      <c r="K43" s="274"/>
      <c r="L43" s="293"/>
      <c r="M43" s="274"/>
      <c r="N43" s="274"/>
      <c r="O43" s="274"/>
      <c r="P43" s="291"/>
    </row>
    <row r="44" spans="1:16" ht="21" customHeight="1">
      <c r="A44" s="18"/>
      <c r="B44" s="524" t="s">
        <v>322</v>
      </c>
      <c r="C44" s="342"/>
      <c r="D44" s="47"/>
      <c r="E44" s="327"/>
      <c r="F44" s="4"/>
      <c r="G44" s="4"/>
      <c r="H44" s="4"/>
      <c r="I44" s="4"/>
      <c r="J44" s="4"/>
      <c r="K44" s="274"/>
      <c r="L44" s="293"/>
      <c r="M44" s="274"/>
      <c r="N44" s="274"/>
      <c r="O44" s="274"/>
      <c r="P44" s="291"/>
    </row>
    <row r="45" spans="1:16" ht="29.25" customHeight="1">
      <c r="A45" s="11">
        <f>A42+0.01</f>
        <v>3.01</v>
      </c>
      <c r="B45" s="525" t="s">
        <v>136</v>
      </c>
      <c r="C45" s="25"/>
      <c r="D45" s="294" t="s">
        <v>24</v>
      </c>
      <c r="E45" s="296">
        <v>4</v>
      </c>
      <c r="F45" s="274"/>
      <c r="G45" s="274"/>
      <c r="H45" s="274"/>
      <c r="I45" s="274"/>
      <c r="J45" s="274"/>
      <c r="K45" s="274"/>
      <c r="L45" s="293"/>
      <c r="M45" s="274"/>
      <c r="N45" s="274"/>
      <c r="O45" s="274"/>
      <c r="P45" s="291"/>
    </row>
    <row r="46" spans="1:16" ht="15.75">
      <c r="A46" s="18"/>
      <c r="B46" s="400"/>
      <c r="C46" s="36"/>
      <c r="D46" s="47"/>
      <c r="E46" s="296"/>
      <c r="F46" s="4"/>
      <c r="G46" s="4"/>
      <c r="H46" s="4"/>
      <c r="I46" s="4"/>
      <c r="J46" s="4"/>
      <c r="K46" s="274"/>
      <c r="L46" s="293"/>
      <c r="M46" s="274"/>
      <c r="N46" s="274"/>
      <c r="O46" s="274"/>
      <c r="P46" s="291"/>
    </row>
    <row r="47" spans="1:16" ht="29.25" customHeight="1">
      <c r="A47" s="11">
        <f>A45+0.01</f>
        <v>3.0199999999999996</v>
      </c>
      <c r="B47" s="525" t="s">
        <v>137</v>
      </c>
      <c r="C47" s="25"/>
      <c r="D47" s="294" t="s">
        <v>24</v>
      </c>
      <c r="E47" s="296">
        <v>4</v>
      </c>
      <c r="F47" s="274"/>
      <c r="G47" s="274"/>
      <c r="H47" s="274"/>
      <c r="I47" s="274"/>
      <c r="J47" s="274"/>
      <c r="K47" s="274"/>
      <c r="L47" s="293"/>
      <c r="M47" s="274"/>
      <c r="N47" s="274"/>
      <c r="O47" s="274"/>
      <c r="P47" s="291"/>
    </row>
    <row r="48" spans="1:16" ht="15.75">
      <c r="A48" s="11"/>
      <c r="B48" s="525"/>
      <c r="C48" s="25"/>
      <c r="D48" s="294"/>
      <c r="E48" s="296">
        <v>0</v>
      </c>
      <c r="F48" s="274"/>
      <c r="G48" s="274"/>
      <c r="H48" s="274"/>
      <c r="I48" s="274"/>
      <c r="J48" s="274"/>
      <c r="K48" s="274"/>
      <c r="L48" s="293"/>
      <c r="M48" s="274"/>
      <c r="N48" s="274"/>
      <c r="O48" s="274"/>
      <c r="P48" s="291"/>
    </row>
    <row r="49" spans="1:16" ht="37.5" customHeight="1">
      <c r="A49" s="11">
        <f>A47+0.01</f>
        <v>3.0299999999999994</v>
      </c>
      <c r="B49" s="525" t="s">
        <v>138</v>
      </c>
      <c r="C49" s="25"/>
      <c r="D49" s="294" t="s">
        <v>24</v>
      </c>
      <c r="E49" s="296">
        <v>1</v>
      </c>
      <c r="F49" s="274"/>
      <c r="G49" s="274"/>
      <c r="H49" s="274"/>
      <c r="I49" s="274"/>
      <c r="J49" s="274"/>
      <c r="K49" s="274"/>
      <c r="L49" s="293"/>
      <c r="M49" s="274"/>
      <c r="N49" s="274"/>
      <c r="O49" s="274"/>
      <c r="P49" s="291"/>
    </row>
    <row r="50" spans="1:16" ht="15.75">
      <c r="A50" s="11"/>
      <c r="B50" s="525"/>
      <c r="C50" s="25"/>
      <c r="D50" s="294"/>
      <c r="E50" s="296"/>
      <c r="F50" s="274"/>
      <c r="G50" s="274"/>
      <c r="H50" s="274"/>
      <c r="I50" s="274"/>
      <c r="J50" s="274"/>
      <c r="K50" s="274"/>
      <c r="L50" s="293"/>
      <c r="M50" s="274"/>
      <c r="N50" s="274"/>
      <c r="O50" s="274"/>
      <c r="P50" s="291"/>
    </row>
    <row r="51" spans="1:16" ht="29.25" customHeight="1">
      <c r="A51" s="11">
        <f>A48+0.01</f>
        <v>0.01</v>
      </c>
      <c r="B51" s="525" t="s">
        <v>397</v>
      </c>
      <c r="C51" s="25"/>
      <c r="D51" s="294" t="s">
        <v>24</v>
      </c>
      <c r="E51" s="296">
        <v>4</v>
      </c>
      <c r="F51" s="274"/>
      <c r="G51" s="274"/>
      <c r="H51" s="274"/>
      <c r="I51" s="274"/>
      <c r="J51" s="274"/>
      <c r="K51" s="274"/>
      <c r="L51" s="293"/>
      <c r="M51" s="274"/>
      <c r="N51" s="274"/>
      <c r="O51" s="274"/>
      <c r="P51" s="291"/>
    </row>
    <row r="52" spans="1:16" ht="15.75">
      <c r="A52" s="18"/>
      <c r="B52" s="400"/>
      <c r="C52" s="36"/>
      <c r="D52" s="47"/>
      <c r="E52" s="296"/>
      <c r="F52" s="4"/>
      <c r="G52" s="4"/>
      <c r="H52" s="4"/>
      <c r="I52" s="4"/>
      <c r="J52" s="4"/>
      <c r="K52" s="274"/>
      <c r="L52" s="293"/>
      <c r="M52" s="274"/>
      <c r="N52" s="274"/>
      <c r="O52" s="274"/>
      <c r="P52" s="291"/>
    </row>
    <row r="53" spans="1:16" ht="29.25" customHeight="1">
      <c r="A53" s="11">
        <f>A51+0.01</f>
        <v>0.02</v>
      </c>
      <c r="B53" s="525" t="s">
        <v>78</v>
      </c>
      <c r="C53" s="25"/>
      <c r="D53" s="294" t="s">
        <v>24</v>
      </c>
      <c r="E53" s="296">
        <v>4</v>
      </c>
      <c r="F53" s="274"/>
      <c r="G53" s="274"/>
      <c r="H53" s="274"/>
      <c r="I53" s="274"/>
      <c r="J53" s="274"/>
      <c r="K53" s="274"/>
      <c r="L53" s="293"/>
      <c r="M53" s="274"/>
      <c r="N53" s="274"/>
      <c r="O53" s="274"/>
      <c r="P53" s="291"/>
    </row>
    <row r="54" spans="1:16" ht="15.75">
      <c r="A54" s="11"/>
      <c r="B54" s="525"/>
      <c r="C54" s="25"/>
      <c r="D54" s="294"/>
      <c r="E54" s="296">
        <v>0</v>
      </c>
      <c r="F54" s="274"/>
      <c r="G54" s="274"/>
      <c r="H54" s="274"/>
      <c r="I54" s="274"/>
      <c r="J54" s="274"/>
      <c r="K54" s="274"/>
      <c r="L54" s="293"/>
      <c r="M54" s="274"/>
      <c r="N54" s="274"/>
      <c r="O54" s="274"/>
      <c r="P54" s="291"/>
    </row>
    <row r="55" spans="1:16" ht="37.5" customHeight="1">
      <c r="A55" s="11">
        <f>A53+0.01</f>
        <v>0.03</v>
      </c>
      <c r="B55" s="525" t="s">
        <v>276</v>
      </c>
      <c r="C55" s="25"/>
      <c r="D55" s="294" t="s">
        <v>24</v>
      </c>
      <c r="E55" s="296">
        <v>1</v>
      </c>
      <c r="F55" s="274"/>
      <c r="G55" s="274"/>
      <c r="H55" s="274"/>
      <c r="I55" s="274"/>
      <c r="J55" s="274"/>
      <c r="K55" s="274"/>
      <c r="L55" s="293"/>
      <c r="M55" s="274"/>
      <c r="N55" s="274"/>
      <c r="O55" s="274"/>
      <c r="P55" s="291"/>
    </row>
    <row r="56" spans="1:16" ht="16.5" thickBot="1">
      <c r="A56" s="11"/>
      <c r="B56" s="525"/>
      <c r="C56" s="25"/>
      <c r="D56" s="294"/>
      <c r="E56" s="296"/>
      <c r="F56" s="274"/>
      <c r="G56" s="274"/>
      <c r="H56" s="274"/>
      <c r="I56" s="274"/>
      <c r="J56" s="274"/>
      <c r="K56" s="274"/>
      <c r="L56" s="293"/>
      <c r="M56" s="274"/>
      <c r="N56" s="274"/>
      <c r="O56" s="274"/>
      <c r="P56" s="291"/>
    </row>
    <row r="57" spans="1:16" s="180" customFormat="1" ht="26.25" customHeight="1" thickBot="1">
      <c r="A57" s="340">
        <v>4</v>
      </c>
      <c r="B57" s="517" t="s">
        <v>497</v>
      </c>
      <c r="C57" s="539"/>
      <c r="D57" s="14"/>
      <c r="E57" s="41">
        <v>0</v>
      </c>
      <c r="F57" s="75"/>
      <c r="G57" s="75"/>
      <c r="H57" s="75"/>
      <c r="I57" s="75"/>
      <c r="J57" s="75"/>
      <c r="K57" s="15"/>
      <c r="L57" s="288"/>
      <c r="M57" s="15"/>
      <c r="N57" s="15"/>
      <c r="O57" s="15"/>
      <c r="P57" s="288"/>
    </row>
    <row r="58" spans="1:16" s="27" customFormat="1" ht="15.75">
      <c r="A58" s="28"/>
      <c r="B58" s="403"/>
      <c r="C58" s="33"/>
      <c r="D58" s="90"/>
      <c r="E58" s="113"/>
      <c r="F58" s="90"/>
      <c r="G58" s="89"/>
      <c r="H58" s="89"/>
      <c r="I58" s="89"/>
      <c r="J58" s="89"/>
      <c r="K58" s="1"/>
      <c r="L58" s="268"/>
      <c r="M58" s="1"/>
      <c r="N58" s="1"/>
      <c r="O58" s="270"/>
      <c r="P58" s="267"/>
    </row>
    <row r="59" spans="1:16" s="27" customFormat="1" ht="72" customHeight="1">
      <c r="A59" s="11">
        <v>4</v>
      </c>
      <c r="B59" s="403" t="s">
        <v>323</v>
      </c>
      <c r="C59" s="33"/>
      <c r="D59" s="90"/>
      <c r="E59" s="113"/>
      <c r="F59" s="90"/>
      <c r="G59" s="89"/>
      <c r="H59" s="89"/>
      <c r="I59" s="89"/>
      <c r="J59" s="89"/>
      <c r="K59" s="1"/>
      <c r="L59" s="268"/>
      <c r="M59" s="1"/>
      <c r="N59" s="1"/>
      <c r="O59" s="270"/>
      <c r="P59" s="267"/>
    </row>
    <row r="60" spans="1:16" s="27" customFormat="1" ht="21.75" customHeight="1">
      <c r="A60" s="28"/>
      <c r="B60" s="524" t="s">
        <v>324</v>
      </c>
      <c r="C60" s="342"/>
      <c r="D60" s="90"/>
      <c r="E60" s="113"/>
      <c r="F60" s="90"/>
      <c r="G60" s="89"/>
      <c r="H60" s="89"/>
      <c r="I60" s="89"/>
      <c r="J60" s="89"/>
      <c r="K60" s="1"/>
      <c r="L60" s="268"/>
      <c r="M60" s="1"/>
      <c r="N60" s="1"/>
      <c r="O60" s="1"/>
      <c r="P60" s="267"/>
    </row>
    <row r="61" spans="1:16" s="27" customFormat="1" ht="28.5" customHeight="1">
      <c r="A61" s="11">
        <f>A59+0.01</f>
        <v>4.01</v>
      </c>
      <c r="B61" s="403" t="s">
        <v>155</v>
      </c>
      <c r="C61" s="33"/>
      <c r="D61" s="90" t="s">
        <v>23</v>
      </c>
      <c r="E61" s="113">
        <v>140</v>
      </c>
      <c r="F61" s="90"/>
      <c r="G61" s="89"/>
      <c r="H61" s="89"/>
      <c r="I61" s="89"/>
      <c r="J61" s="89"/>
      <c r="K61" s="114"/>
      <c r="L61" s="268"/>
      <c r="M61" s="1"/>
      <c r="N61" s="1"/>
      <c r="O61" s="270"/>
      <c r="P61" s="267"/>
    </row>
    <row r="62" spans="1:16" s="27" customFormat="1" ht="19.5" customHeight="1">
      <c r="A62" s="28"/>
      <c r="B62" s="403"/>
      <c r="C62" s="33"/>
      <c r="D62" s="90"/>
      <c r="E62" s="113">
        <v>0</v>
      </c>
      <c r="F62" s="90"/>
      <c r="G62" s="89"/>
      <c r="H62" s="89"/>
      <c r="I62" s="89"/>
      <c r="J62" s="89"/>
      <c r="K62" s="114"/>
      <c r="L62" s="269"/>
      <c r="M62" s="1"/>
      <c r="N62" s="1"/>
      <c r="O62" s="114"/>
      <c r="P62" s="267"/>
    </row>
    <row r="63" spans="1:16" s="27" customFormat="1" ht="25.5" customHeight="1">
      <c r="A63" s="28">
        <f>A61+0.01</f>
        <v>4.02</v>
      </c>
      <c r="B63" s="403" t="s">
        <v>156</v>
      </c>
      <c r="C63" s="33"/>
      <c r="D63" s="90" t="s">
        <v>23</v>
      </c>
      <c r="E63" s="113">
        <v>1200</v>
      </c>
      <c r="F63" s="90"/>
      <c r="G63" s="89"/>
      <c r="H63" s="89"/>
      <c r="I63" s="89"/>
      <c r="J63" s="89"/>
      <c r="K63" s="114"/>
      <c r="L63" s="268"/>
      <c r="M63" s="1"/>
      <c r="N63" s="1"/>
      <c r="O63" s="114"/>
      <c r="P63" s="267"/>
    </row>
    <row r="64" spans="1:16" s="27" customFormat="1" ht="15.75">
      <c r="A64" s="28"/>
      <c r="B64" s="403"/>
      <c r="C64" s="33"/>
      <c r="D64" s="90"/>
      <c r="E64" s="113">
        <v>0</v>
      </c>
      <c r="F64" s="90"/>
      <c r="G64" s="89"/>
      <c r="H64" s="89"/>
      <c r="I64" s="89"/>
      <c r="J64" s="89"/>
      <c r="K64" s="114"/>
      <c r="L64" s="269"/>
      <c r="M64" s="1"/>
      <c r="N64" s="1"/>
      <c r="O64" s="114"/>
      <c r="P64" s="267"/>
    </row>
    <row r="65" spans="1:16" s="27" customFormat="1" ht="25.5" customHeight="1">
      <c r="A65" s="28">
        <f>A63+0.01</f>
        <v>4.029999999999999</v>
      </c>
      <c r="B65" s="403" t="s">
        <v>157</v>
      </c>
      <c r="C65" s="33"/>
      <c r="D65" s="90" t="s">
        <v>23</v>
      </c>
      <c r="E65" s="113">
        <v>100</v>
      </c>
      <c r="F65" s="90"/>
      <c r="G65" s="89"/>
      <c r="H65" s="89"/>
      <c r="I65" s="89"/>
      <c r="J65" s="89"/>
      <c r="K65" s="114"/>
      <c r="L65" s="268"/>
      <c r="M65" s="1"/>
      <c r="N65" s="1"/>
      <c r="O65" s="114"/>
      <c r="P65" s="267"/>
    </row>
    <row r="66" spans="1:16" s="7" customFormat="1" ht="16.5" thickBot="1">
      <c r="A66" s="297"/>
      <c r="B66" s="527"/>
      <c r="C66" s="19"/>
      <c r="D66" s="18"/>
      <c r="E66" s="327">
        <v>0</v>
      </c>
      <c r="F66" s="31"/>
      <c r="G66" s="31"/>
      <c r="H66" s="31"/>
      <c r="I66" s="31"/>
      <c r="J66" s="31"/>
      <c r="K66" s="274"/>
      <c r="L66" s="293"/>
      <c r="M66" s="274"/>
      <c r="N66" s="274"/>
      <c r="O66" s="274"/>
      <c r="P66" s="291"/>
    </row>
    <row r="67" spans="1:16" s="180" customFormat="1" ht="26.25" customHeight="1" thickBot="1">
      <c r="A67" s="340">
        <v>5</v>
      </c>
      <c r="B67" s="517" t="s">
        <v>22</v>
      </c>
      <c r="C67" s="539"/>
      <c r="D67" s="19"/>
      <c r="E67" s="18">
        <v>0</v>
      </c>
      <c r="F67" s="75"/>
      <c r="G67" s="75"/>
      <c r="H67" s="75"/>
      <c r="I67" s="75"/>
      <c r="J67" s="75"/>
      <c r="K67" s="15"/>
      <c r="L67" s="288"/>
      <c r="M67" s="15"/>
      <c r="N67" s="15"/>
      <c r="O67" s="15"/>
      <c r="P67" s="288"/>
    </row>
    <row r="68" spans="1:16" s="27" customFormat="1" ht="99" customHeight="1">
      <c r="A68" s="28"/>
      <c r="B68" s="403" t="s">
        <v>271</v>
      </c>
      <c r="C68" s="33"/>
      <c r="D68" s="28"/>
      <c r="E68" s="296">
        <v>0</v>
      </c>
      <c r="F68" s="52"/>
      <c r="G68" s="52"/>
      <c r="H68" s="52"/>
      <c r="I68" s="52"/>
      <c r="J68" s="52"/>
      <c r="K68" s="274"/>
      <c r="L68" s="293"/>
      <c r="M68" s="274"/>
      <c r="N68" s="274"/>
      <c r="O68" s="274"/>
      <c r="P68" s="291"/>
    </row>
    <row r="69" spans="1:16" s="8" customFormat="1" ht="24.75" customHeight="1">
      <c r="A69" s="297">
        <f>A67+0.01</f>
        <v>5.01</v>
      </c>
      <c r="B69" s="526" t="s">
        <v>29</v>
      </c>
      <c r="C69" s="21"/>
      <c r="D69" s="30" t="s">
        <v>23</v>
      </c>
      <c r="E69" s="296">
        <v>50</v>
      </c>
      <c r="F69" s="17"/>
      <c r="G69" s="17"/>
      <c r="H69" s="17"/>
      <c r="I69" s="17"/>
      <c r="J69" s="17"/>
      <c r="K69" s="274"/>
      <c r="L69" s="293"/>
      <c r="M69" s="274"/>
      <c r="N69" s="274"/>
      <c r="O69" s="274"/>
      <c r="P69" s="291"/>
    </row>
    <row r="70" spans="1:16" s="8" customFormat="1" ht="15.75">
      <c r="A70" s="297"/>
      <c r="B70" s="526"/>
      <c r="C70" s="21"/>
      <c r="D70" s="30"/>
      <c r="E70" s="296">
        <v>0</v>
      </c>
      <c r="F70" s="31"/>
      <c r="G70" s="31"/>
      <c r="H70" s="31"/>
      <c r="I70" s="31"/>
      <c r="J70" s="31"/>
      <c r="K70" s="274"/>
      <c r="L70" s="293"/>
      <c r="M70" s="274"/>
      <c r="N70" s="274"/>
      <c r="O70" s="274"/>
      <c r="P70" s="291"/>
    </row>
    <row r="71" spans="1:16" s="8" customFormat="1" ht="24.75" customHeight="1">
      <c r="A71" s="297">
        <f>A69+0.01</f>
        <v>5.02</v>
      </c>
      <c r="B71" s="526" t="s">
        <v>30</v>
      </c>
      <c r="C71" s="21"/>
      <c r="D71" s="30" t="s">
        <v>23</v>
      </c>
      <c r="E71" s="296">
        <v>150</v>
      </c>
      <c r="F71" s="17"/>
      <c r="G71" s="17"/>
      <c r="H71" s="17"/>
      <c r="I71" s="17"/>
      <c r="J71" s="17"/>
      <c r="K71" s="274"/>
      <c r="L71" s="293"/>
      <c r="M71" s="274"/>
      <c r="N71" s="274"/>
      <c r="O71" s="274"/>
      <c r="P71" s="291"/>
    </row>
    <row r="72" spans="1:16" s="8" customFormat="1" ht="15.75">
      <c r="A72" s="297"/>
      <c r="B72" s="526"/>
      <c r="C72" s="21"/>
      <c r="D72" s="30"/>
      <c r="E72" s="296">
        <v>0</v>
      </c>
      <c r="F72" s="31"/>
      <c r="G72" s="31"/>
      <c r="H72" s="31"/>
      <c r="I72" s="31"/>
      <c r="J72" s="31"/>
      <c r="K72" s="274"/>
      <c r="L72" s="293"/>
      <c r="M72" s="274"/>
      <c r="N72" s="274"/>
      <c r="O72" s="274"/>
      <c r="P72" s="291"/>
    </row>
    <row r="73" spans="1:16" s="8" customFormat="1" ht="24.75" customHeight="1">
      <c r="A73" s="297">
        <f>A71+0.01</f>
        <v>5.029999999999999</v>
      </c>
      <c r="B73" s="526" t="s">
        <v>31</v>
      </c>
      <c r="C73" s="21"/>
      <c r="D73" s="30" t="str">
        <f>D69</f>
        <v>Rmt</v>
      </c>
      <c r="E73" s="296">
        <v>150</v>
      </c>
      <c r="F73" s="17"/>
      <c r="G73" s="17"/>
      <c r="H73" s="17"/>
      <c r="I73" s="17"/>
      <c r="J73" s="17"/>
      <c r="K73" s="274"/>
      <c r="L73" s="293"/>
      <c r="M73" s="274"/>
      <c r="N73" s="274"/>
      <c r="O73" s="274"/>
      <c r="P73" s="291"/>
    </row>
    <row r="74" spans="1:16" ht="16.5" thickBot="1">
      <c r="A74" s="18"/>
      <c r="B74" s="400"/>
      <c r="C74" s="36"/>
      <c r="D74" s="47"/>
      <c r="E74" s="296">
        <v>0</v>
      </c>
      <c r="F74" s="4"/>
      <c r="G74" s="4"/>
      <c r="H74" s="4"/>
      <c r="I74" s="4"/>
      <c r="J74" s="4"/>
      <c r="K74" s="274"/>
      <c r="L74" s="293"/>
      <c r="M74" s="274"/>
      <c r="N74" s="274"/>
      <c r="O74" s="274"/>
      <c r="P74" s="291"/>
    </row>
    <row r="75" spans="1:16" s="180" customFormat="1" ht="26.25" customHeight="1" thickBot="1">
      <c r="A75" s="340">
        <v>7</v>
      </c>
      <c r="B75" s="517" t="s">
        <v>325</v>
      </c>
      <c r="C75" s="539"/>
      <c r="D75" s="14"/>
      <c r="E75" s="41">
        <v>0</v>
      </c>
      <c r="F75" s="75"/>
      <c r="G75" s="75"/>
      <c r="H75" s="75"/>
      <c r="I75" s="75"/>
      <c r="J75" s="75"/>
      <c r="K75" s="15"/>
      <c r="L75" s="288"/>
      <c r="M75" s="15"/>
      <c r="N75" s="15"/>
      <c r="O75" s="15"/>
      <c r="P75" s="288"/>
    </row>
    <row r="76" spans="1:16" ht="15.75">
      <c r="A76" s="18"/>
      <c r="B76" s="526"/>
      <c r="C76" s="21"/>
      <c r="D76" s="292"/>
      <c r="E76" s="296">
        <v>0</v>
      </c>
      <c r="F76" s="4"/>
      <c r="G76" s="4"/>
      <c r="H76" s="4"/>
      <c r="I76" s="4"/>
      <c r="J76" s="4"/>
      <c r="K76" s="274"/>
      <c r="L76" s="293"/>
      <c r="M76" s="274"/>
      <c r="N76" s="274"/>
      <c r="O76" s="274"/>
      <c r="P76" s="291"/>
    </row>
    <row r="77" spans="1:16" ht="135.75" customHeight="1">
      <c r="A77" s="11">
        <f>A75+0.01</f>
        <v>7.01</v>
      </c>
      <c r="B77" s="526" t="s">
        <v>484</v>
      </c>
      <c r="C77" s="21"/>
      <c r="D77" s="292" t="s">
        <v>24</v>
      </c>
      <c r="E77" s="296">
        <v>16</v>
      </c>
      <c r="F77" s="274"/>
      <c r="G77" s="274"/>
      <c r="H77" s="274"/>
      <c r="I77" s="274"/>
      <c r="J77" s="274"/>
      <c r="K77" s="274"/>
      <c r="L77" s="293"/>
      <c r="M77" s="274"/>
      <c r="N77" s="274"/>
      <c r="O77" s="274"/>
      <c r="P77" s="291"/>
    </row>
    <row r="78" spans="1:16" ht="15.75">
      <c r="A78" s="11"/>
      <c r="B78" s="526"/>
      <c r="C78" s="21"/>
      <c r="D78" s="292"/>
      <c r="E78" s="296"/>
      <c r="F78" s="274"/>
      <c r="G78" s="274"/>
      <c r="H78" s="274"/>
      <c r="I78" s="274"/>
      <c r="J78" s="274"/>
      <c r="K78" s="274"/>
      <c r="L78" s="293"/>
      <c r="M78" s="274"/>
      <c r="N78" s="274"/>
      <c r="O78" s="274"/>
      <c r="P78" s="291"/>
    </row>
    <row r="79" spans="1:16" ht="136.5" customHeight="1">
      <c r="A79" s="297">
        <f>A77+0.01</f>
        <v>7.02</v>
      </c>
      <c r="B79" s="526" t="s">
        <v>483</v>
      </c>
      <c r="C79" s="21"/>
      <c r="D79" s="292" t="s">
        <v>24</v>
      </c>
      <c r="E79" s="296">
        <v>2</v>
      </c>
      <c r="F79" s="274"/>
      <c r="G79" s="274"/>
      <c r="H79" s="274"/>
      <c r="I79" s="274"/>
      <c r="J79" s="274"/>
      <c r="K79" s="274"/>
      <c r="L79" s="293"/>
      <c r="M79" s="274"/>
      <c r="N79" s="274"/>
      <c r="O79" s="274"/>
      <c r="P79" s="291"/>
    </row>
    <row r="80" spans="1:16" ht="15.75">
      <c r="A80" s="11"/>
      <c r="B80" s="526"/>
      <c r="C80" s="21"/>
      <c r="D80" s="292"/>
      <c r="E80" s="296">
        <v>0</v>
      </c>
      <c r="F80" s="274"/>
      <c r="G80" s="274"/>
      <c r="H80" s="274"/>
      <c r="I80" s="274"/>
      <c r="J80" s="274"/>
      <c r="K80" s="274"/>
      <c r="L80" s="293"/>
      <c r="M80" s="274"/>
      <c r="N80" s="274"/>
      <c r="O80" s="274"/>
      <c r="P80" s="291"/>
    </row>
    <row r="81" spans="1:16" ht="145.5" customHeight="1">
      <c r="A81" s="11">
        <f>A79+0.01</f>
        <v>7.029999999999999</v>
      </c>
      <c r="B81" s="526" t="s">
        <v>485</v>
      </c>
      <c r="C81" s="21"/>
      <c r="D81" s="292" t="s">
        <v>24</v>
      </c>
      <c r="E81" s="296">
        <v>4</v>
      </c>
      <c r="F81" s="274"/>
      <c r="G81" s="274"/>
      <c r="H81" s="274"/>
      <c r="I81" s="274"/>
      <c r="J81" s="274"/>
      <c r="K81" s="274"/>
      <c r="L81" s="293"/>
      <c r="M81" s="274"/>
      <c r="N81" s="274"/>
      <c r="O81" s="274"/>
      <c r="P81" s="291"/>
    </row>
    <row r="82" spans="1:16" ht="15.75">
      <c r="A82" s="11"/>
      <c r="B82" s="526"/>
      <c r="C82" s="21"/>
      <c r="D82" s="292"/>
      <c r="E82" s="296"/>
      <c r="F82" s="274"/>
      <c r="G82" s="274"/>
      <c r="H82" s="274"/>
      <c r="I82" s="274"/>
      <c r="J82" s="274"/>
      <c r="K82" s="274"/>
      <c r="L82" s="293"/>
      <c r="M82" s="274"/>
      <c r="N82" s="274"/>
      <c r="O82" s="274"/>
      <c r="P82" s="291"/>
    </row>
    <row r="83" spans="1:16" ht="134.25" customHeight="1">
      <c r="A83" s="297">
        <f>A81+0.01</f>
        <v>7.039999999999999</v>
      </c>
      <c r="B83" s="526" t="s">
        <v>486</v>
      </c>
      <c r="C83" s="21"/>
      <c r="D83" s="292" t="s">
        <v>24</v>
      </c>
      <c r="E83" s="296">
        <v>2</v>
      </c>
      <c r="F83" s="274"/>
      <c r="G83" s="274"/>
      <c r="H83" s="274"/>
      <c r="I83" s="274"/>
      <c r="J83" s="274"/>
      <c r="K83" s="274"/>
      <c r="L83" s="293"/>
      <c r="M83" s="274"/>
      <c r="N83" s="274"/>
      <c r="O83" s="274"/>
      <c r="P83" s="291"/>
    </row>
    <row r="84" spans="1:16" ht="15.75">
      <c r="A84" s="11"/>
      <c r="B84" s="526"/>
      <c r="C84" s="21"/>
      <c r="D84" s="292"/>
      <c r="E84" s="296">
        <v>0</v>
      </c>
      <c r="F84" s="274"/>
      <c r="G84" s="274"/>
      <c r="H84" s="274"/>
      <c r="I84" s="274"/>
      <c r="J84" s="274"/>
      <c r="K84" s="274"/>
      <c r="L84" s="293"/>
      <c r="M84" s="274"/>
      <c r="N84" s="274"/>
      <c r="O84" s="274"/>
      <c r="P84" s="291"/>
    </row>
    <row r="85" spans="1:16" ht="120.75" customHeight="1">
      <c r="A85" s="11">
        <f>A83+0.01</f>
        <v>7.049999999999999</v>
      </c>
      <c r="B85" s="526" t="s">
        <v>487</v>
      </c>
      <c r="C85" s="21"/>
      <c r="D85" s="292" t="s">
        <v>24</v>
      </c>
      <c r="E85" s="330" t="s">
        <v>98</v>
      </c>
      <c r="F85" s="274"/>
      <c r="G85" s="274"/>
      <c r="H85" s="274"/>
      <c r="I85" s="274"/>
      <c r="J85" s="274"/>
      <c r="K85" s="274"/>
      <c r="L85" s="293"/>
      <c r="M85" s="274"/>
      <c r="N85" s="274"/>
      <c r="O85" s="274"/>
      <c r="P85" s="291"/>
    </row>
    <row r="86" spans="1:16" ht="15.75">
      <c r="A86" s="11"/>
      <c r="B86" s="526"/>
      <c r="C86" s="21"/>
      <c r="D86" s="292"/>
      <c r="E86" s="296"/>
      <c r="F86" s="274"/>
      <c r="G86" s="274"/>
      <c r="H86" s="274"/>
      <c r="I86" s="274"/>
      <c r="J86" s="274"/>
      <c r="K86" s="274"/>
      <c r="L86" s="293"/>
      <c r="M86" s="274"/>
      <c r="N86" s="274"/>
      <c r="O86" s="274"/>
      <c r="P86" s="291"/>
    </row>
    <row r="87" spans="1:16" ht="118.5" customHeight="1">
      <c r="A87" s="297">
        <f>A85+0.01</f>
        <v>7.059999999999999</v>
      </c>
      <c r="B87" s="526" t="s">
        <v>488</v>
      </c>
      <c r="C87" s="21"/>
      <c r="D87" s="292" t="s">
        <v>24</v>
      </c>
      <c r="E87" s="330" t="s">
        <v>98</v>
      </c>
      <c r="F87" s="274"/>
      <c r="G87" s="274"/>
      <c r="H87" s="274"/>
      <c r="I87" s="274"/>
      <c r="J87" s="274"/>
      <c r="K87" s="274"/>
      <c r="L87" s="293"/>
      <c r="M87" s="274"/>
      <c r="N87" s="274"/>
      <c r="O87" s="274"/>
      <c r="P87" s="291"/>
    </row>
    <row r="88" spans="1:16" ht="15.75">
      <c r="A88" s="11"/>
      <c r="B88" s="526"/>
      <c r="C88" s="21"/>
      <c r="D88" s="292"/>
      <c r="E88" s="296">
        <v>0</v>
      </c>
      <c r="F88" s="274"/>
      <c r="G88" s="274"/>
      <c r="H88" s="274"/>
      <c r="I88" s="274"/>
      <c r="J88" s="274"/>
      <c r="K88" s="274"/>
      <c r="L88" s="293"/>
      <c r="M88" s="274"/>
      <c r="N88" s="274"/>
      <c r="O88" s="274"/>
      <c r="P88" s="291"/>
    </row>
    <row r="89" spans="1:16" ht="132" customHeight="1">
      <c r="A89" s="11">
        <f>A87+0.01</f>
        <v>7.0699999999999985</v>
      </c>
      <c r="B89" s="526" t="s">
        <v>489</v>
      </c>
      <c r="C89" s="21"/>
      <c r="D89" s="292" t="s">
        <v>24</v>
      </c>
      <c r="E89" s="330" t="s">
        <v>98</v>
      </c>
      <c r="F89" s="274"/>
      <c r="G89" s="274"/>
      <c r="H89" s="274"/>
      <c r="I89" s="274"/>
      <c r="J89" s="274"/>
      <c r="K89" s="274"/>
      <c r="L89" s="293"/>
      <c r="M89" s="274"/>
      <c r="N89" s="274"/>
      <c r="O89" s="274"/>
      <c r="P89" s="291"/>
    </row>
    <row r="90" spans="1:16" ht="15.75">
      <c r="A90" s="11"/>
      <c r="B90" s="526"/>
      <c r="C90" s="21"/>
      <c r="D90" s="292"/>
      <c r="E90" s="296"/>
      <c r="F90" s="274"/>
      <c r="G90" s="274"/>
      <c r="H90" s="274"/>
      <c r="I90" s="274"/>
      <c r="J90" s="274"/>
      <c r="K90" s="274"/>
      <c r="L90" s="293"/>
      <c r="M90" s="274"/>
      <c r="N90" s="274"/>
      <c r="O90" s="274"/>
      <c r="P90" s="291"/>
    </row>
    <row r="91" spans="1:16" ht="120" customHeight="1">
      <c r="A91" s="297">
        <f>A89+0.01</f>
        <v>7.079999999999998</v>
      </c>
      <c r="B91" s="526" t="s">
        <v>490</v>
      </c>
      <c r="C91" s="21"/>
      <c r="D91" s="292" t="s">
        <v>24</v>
      </c>
      <c r="E91" s="330" t="s">
        <v>98</v>
      </c>
      <c r="F91" s="274"/>
      <c r="G91" s="274"/>
      <c r="H91" s="274"/>
      <c r="I91" s="274"/>
      <c r="J91" s="274"/>
      <c r="K91" s="274"/>
      <c r="L91" s="293"/>
      <c r="M91" s="274"/>
      <c r="N91" s="274"/>
      <c r="O91" s="274"/>
      <c r="P91" s="291"/>
    </row>
    <row r="92" spans="1:16" ht="15.75">
      <c r="A92" s="11"/>
      <c r="B92" s="526"/>
      <c r="C92" s="21"/>
      <c r="D92" s="292"/>
      <c r="E92" s="296">
        <v>0</v>
      </c>
      <c r="F92" s="274"/>
      <c r="G92" s="274"/>
      <c r="H92" s="274"/>
      <c r="I92" s="274"/>
      <c r="J92" s="274"/>
      <c r="K92" s="274"/>
      <c r="L92" s="293"/>
      <c r="M92" s="274"/>
      <c r="N92" s="274"/>
      <c r="O92" s="274"/>
      <c r="P92" s="291"/>
    </row>
    <row r="93" spans="1:16" ht="126" customHeight="1">
      <c r="A93" s="297">
        <f>A91+0.01</f>
        <v>7.089999999999998</v>
      </c>
      <c r="B93" s="526" t="s">
        <v>491</v>
      </c>
      <c r="C93" s="21"/>
      <c r="D93" s="292" t="s">
        <v>24</v>
      </c>
      <c r="E93" s="330" t="s">
        <v>98</v>
      </c>
      <c r="F93" s="274"/>
      <c r="G93" s="274"/>
      <c r="H93" s="274"/>
      <c r="I93" s="274"/>
      <c r="J93" s="274"/>
      <c r="K93" s="274"/>
      <c r="L93" s="293"/>
      <c r="M93" s="274"/>
      <c r="N93" s="274"/>
      <c r="O93" s="274"/>
      <c r="P93" s="291"/>
    </row>
    <row r="94" spans="1:16" ht="15.75">
      <c r="A94" s="11"/>
      <c r="B94" s="526"/>
      <c r="C94" s="21"/>
      <c r="D94" s="292"/>
      <c r="E94" s="296"/>
      <c r="F94" s="274"/>
      <c r="G94" s="274"/>
      <c r="H94" s="274"/>
      <c r="I94" s="274"/>
      <c r="J94" s="274"/>
      <c r="K94" s="274"/>
      <c r="L94" s="293"/>
      <c r="M94" s="274"/>
      <c r="N94" s="274"/>
      <c r="O94" s="274"/>
      <c r="P94" s="291"/>
    </row>
    <row r="95" spans="1:16" ht="166.5" customHeight="1">
      <c r="A95" s="126">
        <f>A93+0.01</f>
        <v>7.099999999999998</v>
      </c>
      <c r="B95" s="526" t="s">
        <v>492</v>
      </c>
      <c r="C95" s="21"/>
      <c r="D95" s="292" t="s">
        <v>24</v>
      </c>
      <c r="E95" s="296">
        <v>2</v>
      </c>
      <c r="F95" s="274"/>
      <c r="G95" s="274"/>
      <c r="H95" s="274"/>
      <c r="I95" s="274"/>
      <c r="J95" s="274"/>
      <c r="K95" s="274"/>
      <c r="L95" s="293"/>
      <c r="M95" s="274"/>
      <c r="N95" s="274"/>
      <c r="O95" s="274"/>
      <c r="P95" s="291"/>
    </row>
    <row r="96" spans="1:16" ht="15.75">
      <c r="A96" s="563"/>
      <c r="B96" s="359"/>
      <c r="C96" s="21"/>
      <c r="D96" s="292"/>
      <c r="E96" s="296"/>
      <c r="F96" s="274"/>
      <c r="G96" s="274"/>
      <c r="H96" s="274"/>
      <c r="I96" s="274"/>
      <c r="J96" s="274"/>
      <c r="K96" s="274"/>
      <c r="L96" s="293"/>
      <c r="M96" s="274"/>
      <c r="N96" s="274"/>
      <c r="O96" s="274"/>
      <c r="P96" s="291"/>
    </row>
    <row r="97" spans="1:16" s="127" customFormat="1" ht="257.25" customHeight="1">
      <c r="A97" s="50">
        <f>+A95+0.01</f>
        <v>7.109999999999998</v>
      </c>
      <c r="B97" s="21" t="s">
        <v>496</v>
      </c>
      <c r="C97" s="150"/>
      <c r="D97" s="150"/>
      <c r="E97" s="167"/>
      <c r="F97" s="191"/>
      <c r="G97" s="151"/>
      <c r="H97" s="151"/>
      <c r="I97" s="151"/>
      <c r="J97" s="151"/>
      <c r="K97" s="151"/>
      <c r="L97" s="274"/>
      <c r="M97" s="191"/>
      <c r="N97" s="151"/>
      <c r="O97" s="151"/>
      <c r="P97" s="191"/>
    </row>
    <row r="98" spans="1:16" s="127" customFormat="1" ht="19.5" customHeight="1">
      <c r="A98" s="50" t="s">
        <v>481</v>
      </c>
      <c r="B98" s="152" t="s">
        <v>482</v>
      </c>
      <c r="C98" s="150"/>
      <c r="D98" s="150" t="s">
        <v>23</v>
      </c>
      <c r="E98" s="167">
        <v>1500</v>
      </c>
      <c r="F98" s="191"/>
      <c r="G98" s="151"/>
      <c r="H98" s="151"/>
      <c r="I98" s="151"/>
      <c r="J98" s="151"/>
      <c r="K98" s="151"/>
      <c r="L98" s="274"/>
      <c r="M98" s="191"/>
      <c r="N98" s="151"/>
      <c r="O98" s="151"/>
      <c r="P98" s="191"/>
    </row>
    <row r="99" spans="1:16" s="127" customFormat="1" ht="15.75">
      <c r="A99" s="50"/>
      <c r="B99" s="21"/>
      <c r="C99" s="150"/>
      <c r="D99" s="150"/>
      <c r="E99" s="167"/>
      <c r="F99" s="191"/>
      <c r="G99" s="151"/>
      <c r="H99" s="151"/>
      <c r="I99" s="151"/>
      <c r="J99" s="151"/>
      <c r="K99" s="151"/>
      <c r="L99" s="274"/>
      <c r="M99" s="191"/>
      <c r="N99" s="151"/>
      <c r="O99" s="151"/>
      <c r="P99" s="191"/>
    </row>
    <row r="100" spans="1:16" s="127" customFormat="1" ht="21.75" customHeight="1">
      <c r="A100" s="50" t="s">
        <v>478</v>
      </c>
      <c r="B100" s="152" t="s">
        <v>476</v>
      </c>
      <c r="C100" s="150"/>
      <c r="D100" s="150" t="s">
        <v>23</v>
      </c>
      <c r="E100" s="167">
        <v>500</v>
      </c>
      <c r="F100" s="191"/>
      <c r="G100" s="151"/>
      <c r="H100" s="151"/>
      <c r="I100" s="151"/>
      <c r="J100" s="151"/>
      <c r="K100" s="151"/>
      <c r="L100" s="274"/>
      <c r="M100" s="191"/>
      <c r="N100" s="151"/>
      <c r="O100" s="151"/>
      <c r="P100" s="191"/>
    </row>
    <row r="101" spans="1:16" s="127" customFormat="1" ht="15.75">
      <c r="A101" s="50"/>
      <c r="B101" s="21"/>
      <c r="C101" s="150"/>
      <c r="D101" s="150"/>
      <c r="E101" s="167"/>
      <c r="F101" s="191"/>
      <c r="G101" s="151"/>
      <c r="H101" s="151"/>
      <c r="I101" s="151"/>
      <c r="J101" s="151"/>
      <c r="K101" s="151"/>
      <c r="L101" s="274"/>
      <c r="M101" s="191"/>
      <c r="N101" s="151"/>
      <c r="O101" s="151"/>
      <c r="P101" s="191"/>
    </row>
    <row r="102" spans="1:16" s="127" customFormat="1" ht="19.5" customHeight="1">
      <c r="A102" s="50" t="s">
        <v>479</v>
      </c>
      <c r="B102" s="152" t="s">
        <v>477</v>
      </c>
      <c r="C102" s="150"/>
      <c r="D102" s="150" t="s">
        <v>23</v>
      </c>
      <c r="E102" s="167">
        <v>350</v>
      </c>
      <c r="F102" s="191"/>
      <c r="G102" s="151"/>
      <c r="H102" s="151"/>
      <c r="I102" s="151"/>
      <c r="J102" s="151"/>
      <c r="K102" s="151"/>
      <c r="L102" s="274"/>
      <c r="M102" s="191"/>
      <c r="N102" s="151"/>
      <c r="O102" s="151"/>
      <c r="P102" s="191"/>
    </row>
    <row r="103" spans="1:16" s="127" customFormat="1" ht="15.75">
      <c r="A103" s="50"/>
      <c r="B103" s="21"/>
      <c r="C103" s="150"/>
      <c r="D103" s="150"/>
      <c r="E103" s="167"/>
      <c r="F103" s="191"/>
      <c r="G103" s="151"/>
      <c r="H103" s="151"/>
      <c r="I103" s="151"/>
      <c r="J103" s="151"/>
      <c r="K103" s="151"/>
      <c r="L103" s="274"/>
      <c r="M103" s="191"/>
      <c r="N103" s="151"/>
      <c r="O103" s="151"/>
      <c r="P103" s="191"/>
    </row>
    <row r="104" spans="1:16" s="127" customFormat="1" ht="20.25" customHeight="1">
      <c r="A104" s="50" t="s">
        <v>480</v>
      </c>
      <c r="B104" s="152" t="s">
        <v>475</v>
      </c>
      <c r="C104" s="150"/>
      <c r="D104" s="150" t="s">
        <v>23</v>
      </c>
      <c r="E104" s="167">
        <v>100</v>
      </c>
      <c r="F104" s="191"/>
      <c r="G104" s="151"/>
      <c r="H104" s="151"/>
      <c r="I104" s="151"/>
      <c r="J104" s="151"/>
      <c r="K104" s="151"/>
      <c r="L104" s="274"/>
      <c r="M104" s="191"/>
      <c r="N104" s="151"/>
      <c r="O104" s="151"/>
      <c r="P104" s="191"/>
    </row>
    <row r="105" spans="1:16" ht="16.5" thickBot="1">
      <c r="A105" s="563"/>
      <c r="B105" s="359"/>
      <c r="C105" s="21"/>
      <c r="D105" s="292"/>
      <c r="E105" s="296"/>
      <c r="F105" s="274"/>
      <c r="G105" s="274"/>
      <c r="H105" s="274"/>
      <c r="I105" s="274"/>
      <c r="J105" s="274"/>
      <c r="K105" s="274"/>
      <c r="L105" s="293"/>
      <c r="M105" s="274"/>
      <c r="N105" s="274"/>
      <c r="O105" s="274"/>
      <c r="P105" s="291"/>
    </row>
    <row r="106" spans="1:16" s="180" customFormat="1" ht="26.25" customHeight="1" thickBot="1">
      <c r="A106" s="340">
        <v>8</v>
      </c>
      <c r="B106" s="517" t="s">
        <v>326</v>
      </c>
      <c r="C106" s="539"/>
      <c r="D106" s="14"/>
      <c r="E106" s="41">
        <v>0</v>
      </c>
      <c r="F106" s="75"/>
      <c r="G106" s="75"/>
      <c r="H106" s="75"/>
      <c r="I106" s="75"/>
      <c r="J106" s="75"/>
      <c r="K106" s="15"/>
      <c r="L106" s="288"/>
      <c r="M106" s="15"/>
      <c r="N106" s="15"/>
      <c r="O106" s="15"/>
      <c r="P106" s="288"/>
    </row>
    <row r="107" spans="1:16" s="45" customFormat="1" ht="15.75">
      <c r="A107" s="23"/>
      <c r="B107" s="528"/>
      <c r="C107" s="298"/>
      <c r="D107" s="295"/>
      <c r="E107" s="296">
        <v>0</v>
      </c>
      <c r="F107" s="4"/>
      <c r="G107" s="4"/>
      <c r="H107" s="4"/>
      <c r="I107" s="4"/>
      <c r="J107" s="4"/>
      <c r="K107" s="274"/>
      <c r="L107" s="293"/>
      <c r="M107" s="274"/>
      <c r="N107" s="274"/>
      <c r="O107" s="274"/>
      <c r="P107" s="291"/>
    </row>
    <row r="108" spans="1:16" s="45" customFormat="1" ht="94.5">
      <c r="A108" s="23"/>
      <c r="B108" s="526" t="s">
        <v>66</v>
      </c>
      <c r="C108" s="21"/>
      <c r="D108" s="295"/>
      <c r="E108" s="296">
        <v>0</v>
      </c>
      <c r="F108" s="4"/>
      <c r="G108" s="4"/>
      <c r="H108" s="4"/>
      <c r="I108" s="4"/>
      <c r="J108" s="4"/>
      <c r="K108" s="274"/>
      <c r="L108" s="293"/>
      <c r="M108" s="274"/>
      <c r="N108" s="274"/>
      <c r="O108" s="274"/>
      <c r="P108" s="291"/>
    </row>
    <row r="109" spans="1:16" s="45" customFormat="1" ht="31.5">
      <c r="A109" s="299">
        <f>A106+0.01</f>
        <v>8.01</v>
      </c>
      <c r="B109" s="526" t="s">
        <v>398</v>
      </c>
      <c r="C109" s="21"/>
      <c r="D109" s="26" t="s">
        <v>23</v>
      </c>
      <c r="E109" s="296">
        <v>60</v>
      </c>
      <c r="F109" s="4"/>
      <c r="G109" s="4"/>
      <c r="H109" s="4"/>
      <c r="I109" s="4"/>
      <c r="J109" s="4"/>
      <c r="K109" s="274"/>
      <c r="L109" s="293"/>
      <c r="M109" s="274"/>
      <c r="N109" s="274"/>
      <c r="O109" s="274"/>
      <c r="P109" s="291"/>
    </row>
    <row r="110" spans="1:16" s="45" customFormat="1" ht="15.75">
      <c r="A110" s="23"/>
      <c r="B110" s="526"/>
      <c r="C110" s="21"/>
      <c r="D110" s="295"/>
      <c r="E110" s="296"/>
      <c r="F110" s="4"/>
      <c r="G110" s="4"/>
      <c r="H110" s="4"/>
      <c r="I110" s="4"/>
      <c r="J110" s="4"/>
      <c r="K110" s="274"/>
      <c r="L110" s="293"/>
      <c r="M110" s="274"/>
      <c r="N110" s="274"/>
      <c r="O110" s="274"/>
      <c r="P110" s="291"/>
    </row>
    <row r="111" spans="1:16" s="45" customFormat="1" ht="31.5">
      <c r="A111" s="299">
        <f>A109+0.01</f>
        <v>8.02</v>
      </c>
      <c r="B111" s="526" t="s">
        <v>267</v>
      </c>
      <c r="C111" s="21"/>
      <c r="D111" s="26" t="s">
        <v>23</v>
      </c>
      <c r="E111" s="296">
        <v>100</v>
      </c>
      <c r="F111" s="4"/>
      <c r="G111" s="4"/>
      <c r="H111" s="4"/>
      <c r="I111" s="4"/>
      <c r="J111" s="4"/>
      <c r="K111" s="274"/>
      <c r="L111" s="293"/>
      <c r="M111" s="274"/>
      <c r="N111" s="274"/>
      <c r="O111" s="274"/>
      <c r="P111" s="291"/>
    </row>
    <row r="112" spans="1:16" s="45" customFormat="1" ht="15.75">
      <c r="A112" s="23"/>
      <c r="B112" s="526"/>
      <c r="C112" s="21"/>
      <c r="D112" s="295"/>
      <c r="E112" s="296"/>
      <c r="F112" s="4"/>
      <c r="G112" s="4"/>
      <c r="H112" s="4"/>
      <c r="I112" s="4"/>
      <c r="J112" s="4"/>
      <c r="K112" s="274"/>
      <c r="L112" s="293"/>
      <c r="M112" s="274"/>
      <c r="N112" s="274"/>
      <c r="O112" s="274"/>
      <c r="P112" s="291"/>
    </row>
    <row r="113" spans="1:16" s="45" customFormat="1" ht="31.5">
      <c r="A113" s="299">
        <f>A111+0.01</f>
        <v>8.03</v>
      </c>
      <c r="B113" s="526" t="s">
        <v>405</v>
      </c>
      <c r="C113" s="21"/>
      <c r="D113" s="26" t="s">
        <v>23</v>
      </c>
      <c r="E113" s="296">
        <v>60</v>
      </c>
      <c r="F113" s="4"/>
      <c r="G113" s="4"/>
      <c r="H113" s="4"/>
      <c r="I113" s="4"/>
      <c r="J113" s="4"/>
      <c r="K113" s="274"/>
      <c r="L113" s="293"/>
      <c r="M113" s="274"/>
      <c r="N113" s="274"/>
      <c r="O113" s="274"/>
      <c r="P113" s="291"/>
    </row>
    <row r="114" spans="1:16" s="45" customFormat="1" ht="15.75">
      <c r="A114" s="23"/>
      <c r="B114" s="526"/>
      <c r="C114" s="21"/>
      <c r="D114" s="295"/>
      <c r="E114" s="296"/>
      <c r="F114" s="4"/>
      <c r="G114" s="4"/>
      <c r="H114" s="4"/>
      <c r="I114" s="4"/>
      <c r="J114" s="4"/>
      <c r="K114" s="274"/>
      <c r="L114" s="293"/>
      <c r="M114" s="274"/>
      <c r="N114" s="274"/>
      <c r="O114" s="274"/>
      <c r="P114" s="291"/>
    </row>
    <row r="115" spans="1:16" s="45" customFormat="1" ht="31.5">
      <c r="A115" s="299">
        <f>A113+0.01</f>
        <v>8.04</v>
      </c>
      <c r="B115" s="526" t="s">
        <v>404</v>
      </c>
      <c r="C115" s="21"/>
      <c r="D115" s="26" t="s">
        <v>23</v>
      </c>
      <c r="E115" s="330" t="s">
        <v>98</v>
      </c>
      <c r="F115" s="4"/>
      <c r="G115" s="4"/>
      <c r="H115" s="4"/>
      <c r="I115" s="4"/>
      <c r="J115" s="4"/>
      <c r="K115" s="274"/>
      <c r="L115" s="293"/>
      <c r="M115" s="274"/>
      <c r="N115" s="274"/>
      <c r="O115" s="274"/>
      <c r="P115" s="291"/>
    </row>
    <row r="116" spans="1:16" s="45" customFormat="1" ht="15.75">
      <c r="A116" s="299"/>
      <c r="B116" s="526"/>
      <c r="C116" s="21"/>
      <c r="D116" s="26"/>
      <c r="E116" s="296"/>
      <c r="F116" s="4"/>
      <c r="G116" s="4"/>
      <c r="H116" s="4"/>
      <c r="I116" s="4"/>
      <c r="J116" s="4"/>
      <c r="K116" s="274"/>
      <c r="L116" s="293"/>
      <c r="M116" s="274"/>
      <c r="N116" s="274"/>
      <c r="O116" s="274"/>
      <c r="P116" s="291"/>
    </row>
    <row r="117" spans="1:16" s="45" customFormat="1" ht="31.5">
      <c r="A117" s="299">
        <f>A115+0.01</f>
        <v>8.049999999999999</v>
      </c>
      <c r="B117" s="526" t="s">
        <v>403</v>
      </c>
      <c r="C117" s="21"/>
      <c r="D117" s="26" t="s">
        <v>23</v>
      </c>
      <c r="E117" s="330" t="s">
        <v>98</v>
      </c>
      <c r="F117" s="4"/>
      <c r="G117" s="4"/>
      <c r="H117" s="4"/>
      <c r="I117" s="4"/>
      <c r="J117" s="4"/>
      <c r="K117" s="274"/>
      <c r="L117" s="293"/>
      <c r="M117" s="274"/>
      <c r="N117" s="274"/>
      <c r="O117" s="274"/>
      <c r="P117" s="291"/>
    </row>
    <row r="118" spans="1:16" s="45" customFormat="1" ht="15.75">
      <c r="A118" s="299"/>
      <c r="B118" s="526"/>
      <c r="C118" s="21"/>
      <c r="D118" s="26"/>
      <c r="E118" s="296"/>
      <c r="F118" s="4"/>
      <c r="G118" s="4"/>
      <c r="H118" s="4"/>
      <c r="I118" s="4"/>
      <c r="J118" s="4"/>
      <c r="K118" s="274"/>
      <c r="L118" s="293"/>
      <c r="M118" s="274"/>
      <c r="N118" s="274"/>
      <c r="O118" s="274"/>
      <c r="P118" s="291"/>
    </row>
    <row r="119" spans="1:16" s="45" customFormat="1" ht="31.5">
      <c r="A119" s="299">
        <f>A117+0.01</f>
        <v>8.059999999999999</v>
      </c>
      <c r="B119" s="526" t="s">
        <v>402</v>
      </c>
      <c r="C119" s="21"/>
      <c r="D119" s="26" t="s">
        <v>23</v>
      </c>
      <c r="E119" s="330" t="s">
        <v>98</v>
      </c>
      <c r="F119" s="4"/>
      <c r="G119" s="4"/>
      <c r="H119" s="4"/>
      <c r="I119" s="4"/>
      <c r="J119" s="4"/>
      <c r="K119" s="274"/>
      <c r="L119" s="293"/>
      <c r="M119" s="274"/>
      <c r="N119" s="274"/>
      <c r="O119" s="274"/>
      <c r="P119" s="291"/>
    </row>
    <row r="120" spans="1:16" s="45" customFormat="1" ht="15.75">
      <c r="A120" s="299"/>
      <c r="B120" s="526"/>
      <c r="C120" s="21"/>
      <c r="D120" s="26"/>
      <c r="E120" s="296"/>
      <c r="F120" s="4"/>
      <c r="G120" s="4"/>
      <c r="H120" s="4"/>
      <c r="I120" s="4"/>
      <c r="J120" s="4"/>
      <c r="K120" s="274"/>
      <c r="L120" s="293"/>
      <c r="M120" s="274"/>
      <c r="N120" s="274"/>
      <c r="O120" s="274"/>
      <c r="P120" s="291"/>
    </row>
    <row r="121" spans="1:16" s="45" customFormat="1" ht="31.5">
      <c r="A121" s="299">
        <f>A119+0.01</f>
        <v>8.069999999999999</v>
      </c>
      <c r="B121" s="526" t="s">
        <v>401</v>
      </c>
      <c r="C121" s="21"/>
      <c r="D121" s="26" t="s">
        <v>23</v>
      </c>
      <c r="E121" s="330" t="s">
        <v>98</v>
      </c>
      <c r="F121" s="4"/>
      <c r="G121" s="4"/>
      <c r="H121" s="4"/>
      <c r="I121" s="4"/>
      <c r="J121" s="4"/>
      <c r="K121" s="274"/>
      <c r="L121" s="293"/>
      <c r="M121" s="274"/>
      <c r="N121" s="274"/>
      <c r="O121" s="274"/>
      <c r="P121" s="291"/>
    </row>
    <row r="122" spans="1:16" s="45" customFormat="1" ht="15.75">
      <c r="A122" s="299"/>
      <c r="B122" s="526"/>
      <c r="C122" s="21"/>
      <c r="D122" s="26"/>
      <c r="E122" s="296"/>
      <c r="F122" s="4"/>
      <c r="G122" s="4"/>
      <c r="H122" s="4"/>
      <c r="I122" s="4"/>
      <c r="J122" s="4"/>
      <c r="K122" s="274"/>
      <c r="L122" s="293"/>
      <c r="M122" s="274"/>
      <c r="N122" s="274"/>
      <c r="O122" s="274"/>
      <c r="P122" s="291"/>
    </row>
    <row r="123" spans="1:16" s="45" customFormat="1" ht="31.5">
      <c r="A123" s="299">
        <f>A121+0.01</f>
        <v>8.079999999999998</v>
      </c>
      <c r="B123" s="526" t="s">
        <v>400</v>
      </c>
      <c r="C123" s="21"/>
      <c r="D123" s="26" t="s">
        <v>23</v>
      </c>
      <c r="E123" s="330" t="s">
        <v>98</v>
      </c>
      <c r="F123" s="4"/>
      <c r="G123" s="4"/>
      <c r="H123" s="4"/>
      <c r="I123" s="4"/>
      <c r="J123" s="4"/>
      <c r="K123" s="274"/>
      <c r="L123" s="293"/>
      <c r="M123" s="274"/>
      <c r="N123" s="274"/>
      <c r="O123" s="274"/>
      <c r="P123" s="291"/>
    </row>
    <row r="124" spans="1:16" s="45" customFormat="1" ht="15.75">
      <c r="A124" s="299"/>
      <c r="B124" s="526"/>
      <c r="C124" s="21"/>
      <c r="D124" s="26"/>
      <c r="E124" s="296"/>
      <c r="F124" s="4"/>
      <c r="G124" s="4"/>
      <c r="H124" s="4"/>
      <c r="I124" s="4"/>
      <c r="J124" s="4"/>
      <c r="K124" s="274"/>
      <c r="L124" s="293"/>
      <c r="M124" s="274"/>
      <c r="N124" s="274"/>
      <c r="O124" s="274"/>
      <c r="P124" s="291"/>
    </row>
    <row r="125" spans="1:16" s="45" customFormat="1" ht="31.5">
      <c r="A125" s="299">
        <f>A123+0.01</f>
        <v>8.089999999999998</v>
      </c>
      <c r="B125" s="526" t="s">
        <v>399</v>
      </c>
      <c r="C125" s="21"/>
      <c r="D125" s="26" t="s">
        <v>23</v>
      </c>
      <c r="E125" s="296">
        <v>100</v>
      </c>
      <c r="F125" s="4"/>
      <c r="G125" s="4"/>
      <c r="H125" s="4"/>
      <c r="I125" s="4"/>
      <c r="J125" s="4"/>
      <c r="K125" s="274"/>
      <c r="L125" s="293"/>
      <c r="M125" s="274"/>
      <c r="N125" s="274"/>
      <c r="O125" s="274"/>
      <c r="P125" s="291"/>
    </row>
    <row r="126" spans="1:16" s="45" customFormat="1" ht="15.75">
      <c r="A126" s="299"/>
      <c r="B126" s="526"/>
      <c r="C126" s="21"/>
      <c r="D126" s="26"/>
      <c r="E126" s="296"/>
      <c r="F126" s="4"/>
      <c r="G126" s="4"/>
      <c r="H126" s="4"/>
      <c r="I126" s="4"/>
      <c r="J126" s="4"/>
      <c r="K126" s="274"/>
      <c r="L126" s="293"/>
      <c r="M126" s="274"/>
      <c r="N126" s="274"/>
      <c r="O126" s="274"/>
      <c r="P126" s="291"/>
    </row>
    <row r="127" spans="1:16" s="45" customFormat="1" ht="31.5">
      <c r="A127" s="299">
        <f>A125+0.01</f>
        <v>8.099999999999998</v>
      </c>
      <c r="B127" s="526" t="s">
        <v>406</v>
      </c>
      <c r="C127" s="21"/>
      <c r="D127" s="26" t="s">
        <v>23</v>
      </c>
      <c r="E127" s="296">
        <v>250</v>
      </c>
      <c r="F127" s="4"/>
      <c r="G127" s="4"/>
      <c r="H127" s="4"/>
      <c r="I127" s="4"/>
      <c r="J127" s="4"/>
      <c r="K127" s="274"/>
      <c r="L127" s="293"/>
      <c r="M127" s="274"/>
      <c r="N127" s="274"/>
      <c r="O127" s="274"/>
      <c r="P127" s="291"/>
    </row>
    <row r="128" spans="1:16" s="45" customFormat="1" ht="15.75">
      <c r="A128" s="299"/>
      <c r="B128" s="526"/>
      <c r="C128" s="21"/>
      <c r="D128" s="26"/>
      <c r="E128" s="296"/>
      <c r="F128" s="4"/>
      <c r="G128" s="4"/>
      <c r="H128" s="4"/>
      <c r="I128" s="4"/>
      <c r="J128" s="4"/>
      <c r="K128" s="274"/>
      <c r="L128" s="293"/>
      <c r="M128" s="274"/>
      <c r="N128" s="274"/>
      <c r="O128" s="274"/>
      <c r="P128" s="291"/>
    </row>
    <row r="129" spans="1:16" s="45" customFormat="1" ht="31.5">
      <c r="A129" s="299">
        <f>A127+0.01</f>
        <v>8.109999999999998</v>
      </c>
      <c r="B129" s="526" t="s">
        <v>407</v>
      </c>
      <c r="C129" s="21"/>
      <c r="D129" s="26" t="s">
        <v>23</v>
      </c>
      <c r="E129" s="296">
        <v>300</v>
      </c>
      <c r="F129" s="4"/>
      <c r="G129" s="4"/>
      <c r="H129" s="4"/>
      <c r="I129" s="4"/>
      <c r="J129" s="4"/>
      <c r="K129" s="274"/>
      <c r="L129" s="293"/>
      <c r="M129" s="274"/>
      <c r="N129" s="274"/>
      <c r="O129" s="274"/>
      <c r="P129" s="291"/>
    </row>
    <row r="130" spans="1:16" s="45" customFormat="1" ht="16.5" thickBot="1">
      <c r="A130" s="300"/>
      <c r="B130" s="529"/>
      <c r="C130" s="301"/>
      <c r="D130" s="302"/>
      <c r="E130" s="296">
        <v>0</v>
      </c>
      <c r="F130" s="4"/>
      <c r="G130" s="4"/>
      <c r="H130" s="4"/>
      <c r="I130" s="4"/>
      <c r="J130" s="4"/>
      <c r="K130" s="274"/>
      <c r="L130" s="293"/>
      <c r="M130" s="274"/>
      <c r="N130" s="274"/>
      <c r="O130" s="274"/>
      <c r="P130" s="291"/>
    </row>
    <row r="131" spans="1:16" s="180" customFormat="1" ht="26.25" customHeight="1" thickBot="1">
      <c r="A131" s="340">
        <v>9</v>
      </c>
      <c r="B131" s="517" t="s">
        <v>268</v>
      </c>
      <c r="C131" s="539"/>
      <c r="D131" s="14"/>
      <c r="E131" s="41">
        <v>0</v>
      </c>
      <c r="F131" s="75"/>
      <c r="G131" s="75"/>
      <c r="H131" s="75"/>
      <c r="I131" s="75"/>
      <c r="J131" s="75"/>
      <c r="K131" s="15"/>
      <c r="L131" s="288"/>
      <c r="M131" s="15"/>
      <c r="N131" s="15"/>
      <c r="O131" s="15"/>
      <c r="P131" s="288"/>
    </row>
    <row r="132" spans="1:16" s="45" customFormat="1" ht="15.75">
      <c r="A132" s="50"/>
      <c r="B132" s="530"/>
      <c r="C132" s="35"/>
      <c r="D132" s="295"/>
      <c r="E132" s="296">
        <v>0</v>
      </c>
      <c r="F132" s="4"/>
      <c r="G132" s="4"/>
      <c r="H132" s="4"/>
      <c r="I132" s="4"/>
      <c r="J132" s="4"/>
      <c r="K132" s="274"/>
      <c r="L132" s="293"/>
      <c r="M132" s="274"/>
      <c r="N132" s="274"/>
      <c r="O132" s="274"/>
      <c r="P132" s="291"/>
    </row>
    <row r="133" spans="1:16" s="45" customFormat="1" ht="108.75" customHeight="1">
      <c r="A133" s="50"/>
      <c r="B133" s="530" t="s">
        <v>408</v>
      </c>
      <c r="C133" s="35"/>
      <c r="D133" s="303" t="s">
        <v>89</v>
      </c>
      <c r="E133" s="296">
        <v>2</v>
      </c>
      <c r="F133" s="274"/>
      <c r="G133" s="274"/>
      <c r="H133" s="274"/>
      <c r="I133" s="274"/>
      <c r="J133" s="274"/>
      <c r="K133" s="274"/>
      <c r="L133" s="293"/>
      <c r="M133" s="274"/>
      <c r="N133" s="274"/>
      <c r="O133" s="274"/>
      <c r="P133" s="291"/>
    </row>
    <row r="134" spans="1:16" s="45" customFormat="1" ht="22.5" customHeight="1">
      <c r="A134" s="541"/>
      <c r="B134" s="542" t="s">
        <v>409</v>
      </c>
      <c r="C134" s="35"/>
      <c r="D134" s="303"/>
      <c r="E134" s="296"/>
      <c r="F134" s="274"/>
      <c r="G134" s="274"/>
      <c r="H134" s="274"/>
      <c r="I134" s="274"/>
      <c r="J134" s="274"/>
      <c r="K134" s="274"/>
      <c r="L134" s="293"/>
      <c r="M134" s="274"/>
      <c r="N134" s="274"/>
      <c r="O134" s="274"/>
      <c r="P134" s="291"/>
    </row>
    <row r="135" spans="1:16" s="8" customFormat="1" ht="16.5" thickBot="1">
      <c r="A135" s="50"/>
      <c r="B135" s="403"/>
      <c r="C135" s="33"/>
      <c r="D135" s="50"/>
      <c r="E135" s="305"/>
      <c r="F135" s="306"/>
      <c r="G135" s="6"/>
      <c r="H135" s="6"/>
      <c r="I135" s="6"/>
      <c r="J135" s="6"/>
      <c r="K135" s="274"/>
      <c r="L135" s="293"/>
      <c r="M135" s="274"/>
      <c r="N135" s="274"/>
      <c r="O135" s="274"/>
      <c r="P135" s="291"/>
    </row>
    <row r="136" spans="1:16" s="180" customFormat="1" ht="26.25" customHeight="1" thickBot="1">
      <c r="A136" s="340">
        <v>17</v>
      </c>
      <c r="B136" s="341" t="s">
        <v>469</v>
      </c>
      <c r="C136" s="543"/>
      <c r="D136" s="14"/>
      <c r="E136" s="41"/>
      <c r="F136" s="75"/>
      <c r="G136" s="75"/>
      <c r="H136" s="75"/>
      <c r="I136" s="75"/>
      <c r="J136" s="75"/>
      <c r="K136" s="15"/>
      <c r="L136" s="288"/>
      <c r="M136" s="15"/>
      <c r="N136" s="15"/>
      <c r="O136" s="15"/>
      <c r="P136" s="288"/>
    </row>
    <row r="137" spans="1:16" s="309" customFormat="1" ht="21.75" customHeight="1">
      <c r="A137" s="24"/>
      <c r="B137" s="532" t="s">
        <v>327</v>
      </c>
      <c r="C137" s="353"/>
      <c r="D137" s="24"/>
      <c r="E137" s="296"/>
      <c r="F137" s="6"/>
      <c r="G137" s="6"/>
      <c r="H137" s="6"/>
      <c r="I137" s="6"/>
      <c r="J137" s="6"/>
      <c r="K137" s="274"/>
      <c r="L137" s="293"/>
      <c r="M137" s="274"/>
      <c r="N137" s="274"/>
      <c r="O137" s="274"/>
      <c r="P137" s="291"/>
    </row>
    <row r="138" spans="1:16" s="309" customFormat="1" ht="262.5" customHeight="1">
      <c r="A138" s="297">
        <f>A136+0.01</f>
        <v>17.01</v>
      </c>
      <c r="B138" s="526" t="s">
        <v>470</v>
      </c>
      <c r="C138" s="21"/>
      <c r="D138" s="84" t="s">
        <v>24</v>
      </c>
      <c r="E138" s="296">
        <v>4</v>
      </c>
      <c r="F138" s="306"/>
      <c r="G138" s="353"/>
      <c r="H138" s="274"/>
      <c r="I138" s="274"/>
      <c r="J138" s="274"/>
      <c r="K138" s="274"/>
      <c r="L138" s="293"/>
      <c r="M138" s="274"/>
      <c r="N138" s="274"/>
      <c r="O138" s="274"/>
      <c r="P138" s="291"/>
    </row>
    <row r="139" spans="1:16" s="309" customFormat="1" ht="16.5" thickBot="1">
      <c r="A139" s="297"/>
      <c r="B139" s="526"/>
      <c r="C139" s="21"/>
      <c r="D139" s="84"/>
      <c r="E139" s="296"/>
      <c r="F139" s="306"/>
      <c r="G139" s="353"/>
      <c r="H139" s="274"/>
      <c r="I139" s="274"/>
      <c r="J139" s="274"/>
      <c r="K139" s="274"/>
      <c r="L139" s="293"/>
      <c r="M139" s="274"/>
      <c r="N139" s="274"/>
      <c r="O139" s="274"/>
      <c r="P139" s="291"/>
    </row>
    <row r="140" spans="1:16" s="45" customFormat="1" ht="26.25" customHeight="1" thickBot="1">
      <c r="A140" s="351"/>
      <c r="B140" s="352" t="s">
        <v>410</v>
      </c>
      <c r="C140" s="544"/>
      <c r="D140" s="304"/>
      <c r="E140" s="296"/>
      <c r="F140" s="274"/>
      <c r="G140" s="274"/>
      <c r="H140" s="274"/>
      <c r="I140" s="274"/>
      <c r="J140" s="274"/>
      <c r="K140" s="274"/>
      <c r="L140" s="293"/>
      <c r="M140" s="274"/>
      <c r="N140" s="274"/>
      <c r="O140" s="274"/>
      <c r="P140" s="291"/>
    </row>
    <row r="141" spans="1:16" s="309" customFormat="1" ht="261.75" customHeight="1">
      <c r="A141" s="121">
        <f>A138+0.01</f>
        <v>17.020000000000003</v>
      </c>
      <c r="B141" s="545" t="s">
        <v>411</v>
      </c>
      <c r="C141" s="21"/>
      <c r="D141" s="84" t="s">
        <v>24</v>
      </c>
      <c r="E141" s="330" t="s">
        <v>98</v>
      </c>
      <c r="F141" s="306"/>
      <c r="G141" s="274"/>
      <c r="H141" s="274"/>
      <c r="I141" s="274"/>
      <c r="J141" s="274"/>
      <c r="K141" s="274"/>
      <c r="L141" s="293"/>
      <c r="M141" s="274"/>
      <c r="N141" s="274"/>
      <c r="O141" s="274"/>
      <c r="P141" s="291"/>
    </row>
    <row r="142" spans="1:16" s="309" customFormat="1" ht="16.5" thickBot="1">
      <c r="A142" s="121"/>
      <c r="B142" s="545"/>
      <c r="C142" s="21"/>
      <c r="D142" s="84"/>
      <c r="E142" s="330"/>
      <c r="F142" s="306"/>
      <c r="G142" s="274"/>
      <c r="H142" s="274"/>
      <c r="I142" s="274"/>
      <c r="J142" s="274"/>
      <c r="K142" s="274"/>
      <c r="L142" s="293"/>
      <c r="M142" s="274"/>
      <c r="N142" s="274"/>
      <c r="O142" s="274"/>
      <c r="P142" s="291"/>
    </row>
    <row r="143" spans="1:16" s="309" customFormat="1" ht="31.5" customHeight="1" thickBot="1">
      <c r="A143" s="121">
        <v>17.03</v>
      </c>
      <c r="B143" s="352" t="s">
        <v>178</v>
      </c>
      <c r="C143" s="21"/>
      <c r="D143" s="84"/>
      <c r="E143" s="330"/>
      <c r="F143" s="306"/>
      <c r="G143" s="274"/>
      <c r="H143" s="274"/>
      <c r="I143" s="274"/>
      <c r="J143" s="274"/>
      <c r="K143" s="274"/>
      <c r="L143" s="293"/>
      <c r="M143" s="274"/>
      <c r="N143" s="274"/>
      <c r="O143" s="274"/>
      <c r="P143" s="291"/>
    </row>
    <row r="144" spans="1:16" s="309" customFormat="1" ht="15.75">
      <c r="A144" s="121"/>
      <c r="B144" s="358"/>
      <c r="C144" s="21"/>
      <c r="D144" s="84"/>
      <c r="E144" s="330"/>
      <c r="F144" s="306"/>
      <c r="G144" s="274"/>
      <c r="H144" s="274"/>
      <c r="I144" s="274"/>
      <c r="J144" s="274"/>
      <c r="K144" s="274"/>
      <c r="L144" s="293"/>
      <c r="M144" s="274"/>
      <c r="N144" s="274"/>
      <c r="O144" s="274"/>
      <c r="P144" s="291"/>
    </row>
    <row r="145" spans="1:16" s="309" customFormat="1" ht="178.5" customHeight="1">
      <c r="A145" s="121"/>
      <c r="B145" s="49" t="s">
        <v>179</v>
      </c>
      <c r="C145" s="21"/>
      <c r="D145" s="84"/>
      <c r="E145" s="330"/>
      <c r="F145" s="306"/>
      <c r="G145" s="274"/>
      <c r="H145" s="274"/>
      <c r="I145" s="274"/>
      <c r="J145" s="274"/>
      <c r="K145" s="274"/>
      <c r="L145" s="293"/>
      <c r="M145" s="274"/>
      <c r="N145" s="274"/>
      <c r="O145" s="274"/>
      <c r="P145" s="291"/>
    </row>
    <row r="146" spans="1:16" s="309" customFormat="1" ht="115.5" customHeight="1">
      <c r="A146" s="121"/>
      <c r="B146" s="49" t="s">
        <v>332</v>
      </c>
      <c r="C146" s="21"/>
      <c r="D146" s="84"/>
      <c r="E146" s="330"/>
      <c r="F146" s="306"/>
      <c r="G146" s="274"/>
      <c r="H146" s="274"/>
      <c r="I146" s="274"/>
      <c r="J146" s="274"/>
      <c r="K146" s="274"/>
      <c r="L146" s="293"/>
      <c r="M146" s="274"/>
      <c r="N146" s="274"/>
      <c r="O146" s="274"/>
      <c r="P146" s="291"/>
    </row>
    <row r="147" spans="1:16" s="309" customFormat="1" ht="31.5">
      <c r="A147" s="121"/>
      <c r="B147" s="358" t="s">
        <v>333</v>
      </c>
      <c r="C147" s="21"/>
      <c r="D147" s="84" t="s">
        <v>24</v>
      </c>
      <c r="E147" s="330">
        <v>1</v>
      </c>
      <c r="F147" s="306"/>
      <c r="G147" s="274"/>
      <c r="H147" s="274"/>
      <c r="I147" s="274"/>
      <c r="J147" s="274"/>
      <c r="K147" s="274"/>
      <c r="L147" s="293"/>
      <c r="M147" s="274"/>
      <c r="N147" s="274"/>
      <c r="O147" s="274"/>
      <c r="P147" s="291"/>
    </row>
    <row r="148" spans="1:16" s="309" customFormat="1" ht="10.5" customHeight="1" thickBot="1">
      <c r="A148" s="24"/>
      <c r="B148" s="533"/>
      <c r="C148" s="82"/>
      <c r="D148" s="24"/>
      <c r="E148" s="296"/>
      <c r="F148" s="6"/>
      <c r="G148" s="6"/>
      <c r="H148" s="6"/>
      <c r="I148" s="6"/>
      <c r="J148" s="6"/>
      <c r="K148" s="308"/>
      <c r="L148" s="58"/>
      <c r="M148" s="6"/>
      <c r="N148" s="6"/>
      <c r="O148" s="5"/>
      <c r="P148" s="307"/>
    </row>
    <row r="149" spans="1:16" s="129" customFormat="1" ht="16.5" thickBot="1">
      <c r="A149" s="235"/>
      <c r="B149" s="534" t="s">
        <v>123</v>
      </c>
      <c r="C149" s="540"/>
      <c r="D149" s="220"/>
      <c r="E149" s="221"/>
      <c r="F149" s="237"/>
      <c r="G149" s="239"/>
      <c r="H149" s="239"/>
      <c r="I149" s="239"/>
      <c r="J149" s="239"/>
      <c r="K149" s="240"/>
      <c r="L149" s="252"/>
      <c r="M149" s="101"/>
      <c r="N149" s="102"/>
      <c r="O149" s="115"/>
      <c r="P149" s="252"/>
    </row>
    <row r="150" spans="1:16" s="129" customFormat="1" ht="16.5" thickBot="1">
      <c r="A150" s="157"/>
      <c r="B150" s="402"/>
      <c r="C150" s="158"/>
      <c r="D150" s="220"/>
      <c r="E150" s="221"/>
      <c r="F150" s="220"/>
      <c r="G150" s="222"/>
      <c r="H150" s="222"/>
      <c r="I150" s="222"/>
      <c r="J150" s="222"/>
      <c r="K150" s="223"/>
      <c r="L150" s="103"/>
      <c r="M150" s="102"/>
      <c r="N150" s="102"/>
      <c r="O150" s="102"/>
      <c r="P150" s="104"/>
    </row>
    <row r="151" spans="1:16" s="129" customFormat="1" ht="16.5" thickBot="1">
      <c r="A151" s="157"/>
      <c r="B151" s="534" t="s">
        <v>124</v>
      </c>
      <c r="C151" s="365"/>
      <c r="D151" s="220"/>
      <c r="E151" s="221"/>
      <c r="F151" s="220"/>
      <c r="G151" s="222"/>
      <c r="H151" s="222"/>
      <c r="I151" s="222"/>
      <c r="J151" s="222"/>
      <c r="K151" s="223"/>
      <c r="L151" s="253"/>
      <c r="M151" s="101"/>
      <c r="N151" s="102"/>
      <c r="O151" s="102"/>
      <c r="P151" s="104"/>
    </row>
    <row r="152" spans="1:16" s="309" customFormat="1" ht="15.75">
      <c r="A152" s="24"/>
      <c r="B152" s="533"/>
      <c r="C152" s="82"/>
      <c r="D152" s="24"/>
      <c r="E152" s="296"/>
      <c r="F152" s="6"/>
      <c r="G152" s="6"/>
      <c r="H152" s="6"/>
      <c r="I152" s="6"/>
      <c r="J152" s="6"/>
      <c r="K152" s="308"/>
      <c r="L152" s="58"/>
      <c r="M152" s="6"/>
      <c r="N152" s="6"/>
      <c r="O152" s="5"/>
      <c r="P152" s="307"/>
    </row>
    <row r="153" spans="1:16" s="27" customFormat="1" ht="15.75">
      <c r="A153" s="42"/>
      <c r="B153" s="38" t="s">
        <v>1</v>
      </c>
      <c r="C153" s="42"/>
      <c r="D153" s="42"/>
      <c r="E153" s="42">
        <v>0</v>
      </c>
      <c r="F153" s="42"/>
      <c r="G153" s="18"/>
      <c r="H153" s="18"/>
      <c r="I153" s="61"/>
      <c r="J153" s="61"/>
      <c r="K153" s="61"/>
      <c r="L153" s="61"/>
      <c r="M153" s="69"/>
      <c r="N153" s="267"/>
      <c r="O153" s="69"/>
      <c r="P153" s="69"/>
    </row>
    <row r="154" spans="1:16" s="27" customFormat="1" ht="15.75">
      <c r="A154" s="42"/>
      <c r="B154" s="39"/>
      <c r="C154" s="42"/>
      <c r="D154" s="42"/>
      <c r="E154" s="42">
        <v>0</v>
      </c>
      <c r="F154" s="42"/>
      <c r="G154" s="18"/>
      <c r="H154" s="20"/>
      <c r="I154" s="61"/>
      <c r="J154" s="61"/>
      <c r="K154" s="61"/>
      <c r="L154" s="61"/>
      <c r="M154" s="69"/>
      <c r="N154" s="10"/>
      <c r="O154" s="69"/>
      <c r="P154" s="69"/>
    </row>
    <row r="155" spans="1:16" s="27" customFormat="1" ht="15.75">
      <c r="A155" s="42"/>
      <c r="B155" s="38" t="s">
        <v>2</v>
      </c>
      <c r="C155" s="42"/>
      <c r="D155" s="42"/>
      <c r="E155" s="42">
        <v>0</v>
      </c>
      <c r="F155" s="42"/>
      <c r="G155" s="18"/>
      <c r="H155" s="20"/>
      <c r="I155" s="61"/>
      <c r="J155" s="61"/>
      <c r="K155" s="61"/>
      <c r="L155" s="61"/>
      <c r="M155" s="69"/>
      <c r="N155" s="10"/>
      <c r="O155" s="69"/>
      <c r="P155" s="69"/>
    </row>
    <row r="156" spans="1:16" s="27" customFormat="1" ht="15.75">
      <c r="A156" s="42"/>
      <c r="B156" s="36"/>
      <c r="C156" s="42"/>
      <c r="D156" s="42"/>
      <c r="E156" s="42">
        <v>0</v>
      </c>
      <c r="F156" s="42"/>
      <c r="G156" s="18"/>
      <c r="H156" s="20"/>
      <c r="I156" s="61"/>
      <c r="J156" s="61"/>
      <c r="K156" s="61"/>
      <c r="L156" s="61"/>
      <c r="M156" s="69"/>
      <c r="N156" s="10"/>
      <c r="O156" s="69"/>
      <c r="P156" s="69"/>
    </row>
    <row r="157" spans="1:16" s="27" customFormat="1" ht="15.75">
      <c r="A157" s="42"/>
      <c r="B157" s="38" t="s">
        <v>3</v>
      </c>
      <c r="C157" s="42"/>
      <c r="D157" s="42"/>
      <c r="E157" s="42">
        <v>0</v>
      </c>
      <c r="F157" s="42"/>
      <c r="G157" s="18"/>
      <c r="H157" s="20"/>
      <c r="I157" s="61"/>
      <c r="J157" s="61"/>
      <c r="K157" s="61"/>
      <c r="L157" s="61"/>
      <c r="M157" s="69"/>
      <c r="N157" s="10"/>
      <c r="O157" s="69"/>
      <c r="P157" s="69"/>
    </row>
    <row r="158" spans="1:16" s="27" customFormat="1" ht="15.75">
      <c r="A158" s="42"/>
      <c r="B158" s="36"/>
      <c r="C158" s="42"/>
      <c r="D158" s="42"/>
      <c r="E158" s="42">
        <v>0</v>
      </c>
      <c r="F158" s="42"/>
      <c r="G158" s="18"/>
      <c r="H158" s="20"/>
      <c r="I158" s="61"/>
      <c r="J158" s="61"/>
      <c r="K158" s="61"/>
      <c r="L158" s="61"/>
      <c r="M158" s="69"/>
      <c r="N158" s="10"/>
      <c r="O158" s="69"/>
      <c r="P158" s="69"/>
    </row>
    <row r="159" spans="1:16" s="27" customFormat="1" ht="15.75">
      <c r="A159" s="42"/>
      <c r="B159" s="38" t="s">
        <v>4</v>
      </c>
      <c r="C159" s="42"/>
      <c r="D159" s="42"/>
      <c r="E159" s="42">
        <v>0</v>
      </c>
      <c r="F159" s="42"/>
      <c r="G159" s="18"/>
      <c r="H159" s="20"/>
      <c r="I159" s="61"/>
      <c r="J159" s="61"/>
      <c r="K159" s="61"/>
      <c r="L159" s="61"/>
      <c r="M159" s="69"/>
      <c r="N159" s="10"/>
      <c r="O159" s="69"/>
      <c r="P159" s="69"/>
    </row>
    <row r="160" spans="1:16" s="27" customFormat="1" ht="15.75">
      <c r="A160" s="42"/>
      <c r="B160" s="36"/>
      <c r="C160" s="42"/>
      <c r="D160" s="42"/>
      <c r="E160" s="42">
        <v>0</v>
      </c>
      <c r="F160" s="42"/>
      <c r="G160" s="18"/>
      <c r="H160" s="20"/>
      <c r="I160" s="61"/>
      <c r="J160" s="61"/>
      <c r="K160" s="61"/>
      <c r="L160" s="61"/>
      <c r="M160" s="69"/>
      <c r="N160" s="10"/>
      <c r="O160" s="69"/>
      <c r="P160" s="69"/>
    </row>
    <row r="161" spans="1:16" s="27" customFormat="1" ht="15.75">
      <c r="A161" s="42"/>
      <c r="B161" s="38" t="s">
        <v>5</v>
      </c>
      <c r="C161" s="42"/>
      <c r="D161" s="42"/>
      <c r="E161" s="42">
        <v>0</v>
      </c>
      <c r="F161" s="42"/>
      <c r="G161" s="18"/>
      <c r="H161" s="20"/>
      <c r="I161" s="61"/>
      <c r="J161" s="61"/>
      <c r="K161" s="61"/>
      <c r="L161" s="61"/>
      <c r="M161" s="69"/>
      <c r="N161" s="10"/>
      <c r="O161" s="69"/>
      <c r="P161" s="69"/>
    </row>
    <row r="162" spans="1:16" s="27" customFormat="1" ht="15.75">
      <c r="A162" s="42"/>
      <c r="B162" s="531"/>
      <c r="C162" s="36"/>
      <c r="D162" s="42"/>
      <c r="E162" s="327">
        <v>0</v>
      </c>
      <c r="F162" s="4"/>
      <c r="G162" s="4"/>
      <c r="H162" s="4"/>
      <c r="I162" s="4"/>
      <c r="J162" s="4"/>
      <c r="K162" s="310"/>
      <c r="L162" s="313"/>
      <c r="M162" s="310"/>
      <c r="N162" s="310"/>
      <c r="O162" s="311"/>
      <c r="P162" s="312"/>
    </row>
    <row r="163" spans="1:16" ht="15.75">
      <c r="A163" s="18"/>
      <c r="B163" s="400"/>
      <c r="C163" s="36"/>
      <c r="D163" s="47"/>
      <c r="E163" s="48"/>
      <c r="F163" s="31"/>
      <c r="G163" s="31"/>
      <c r="H163" s="31"/>
      <c r="I163" s="31"/>
      <c r="J163" s="31"/>
      <c r="K163" s="31"/>
      <c r="L163" s="314"/>
      <c r="M163" s="31"/>
      <c r="N163" s="31"/>
      <c r="O163" s="277"/>
      <c r="P163" s="315"/>
    </row>
    <row r="164" spans="1:16" s="27" customFormat="1" ht="15.75">
      <c r="A164" s="42"/>
      <c r="B164" s="535" t="s">
        <v>83</v>
      </c>
      <c r="C164" s="356"/>
      <c r="D164" s="42"/>
      <c r="E164" s="23"/>
      <c r="F164" s="18"/>
      <c r="G164" s="18"/>
      <c r="H164" s="18"/>
      <c r="I164" s="18"/>
      <c r="J164" s="18"/>
      <c r="K164" s="89"/>
      <c r="L164" s="89"/>
      <c r="M164" s="89"/>
      <c r="N164" s="42"/>
      <c r="O164" s="42"/>
      <c r="P164" s="42"/>
    </row>
    <row r="165" spans="1:16" s="27" customFormat="1" ht="15.75">
      <c r="A165" s="42"/>
      <c r="B165" s="536"/>
      <c r="C165" s="79"/>
      <c r="D165" s="42"/>
      <c r="E165" s="23"/>
      <c r="F165" s="23"/>
      <c r="G165" s="23"/>
      <c r="H165" s="23"/>
      <c r="I165" s="23"/>
      <c r="J165" s="23"/>
      <c r="K165" s="89"/>
      <c r="L165" s="89"/>
      <c r="M165" s="89"/>
      <c r="N165" s="42"/>
      <c r="O165" s="42"/>
      <c r="P165" s="42"/>
    </row>
    <row r="166" spans="1:16" s="27" customFormat="1" ht="15.75">
      <c r="A166" s="42"/>
      <c r="B166" s="400" t="s">
        <v>289</v>
      </c>
      <c r="C166" s="36"/>
      <c r="D166" s="42"/>
      <c r="E166" s="42"/>
      <c r="F166" s="31"/>
      <c r="G166" s="18"/>
      <c r="H166" s="18"/>
      <c r="I166" s="18"/>
      <c r="J166" s="18"/>
      <c r="K166" s="95"/>
      <c r="L166" s="42"/>
      <c r="M166" s="42"/>
      <c r="N166" s="42"/>
      <c r="O166" s="42"/>
      <c r="P166" s="42"/>
    </row>
    <row r="167" spans="1:16" s="27" customFormat="1" ht="15.75">
      <c r="A167" s="42"/>
      <c r="B167" s="526"/>
      <c r="C167" s="21"/>
      <c r="D167" s="42"/>
      <c r="E167" s="42"/>
      <c r="F167" s="31"/>
      <c r="G167" s="18"/>
      <c r="H167" s="18"/>
      <c r="I167" s="18"/>
      <c r="J167" s="18"/>
      <c r="K167" s="95"/>
      <c r="L167" s="42"/>
      <c r="M167" s="42"/>
      <c r="N167" s="42"/>
      <c r="O167" s="42"/>
      <c r="P167" s="42"/>
    </row>
    <row r="168" spans="1:16" s="27" customFormat="1" ht="15.75">
      <c r="A168" s="42"/>
      <c r="B168" s="526" t="s">
        <v>290</v>
      </c>
      <c r="C168" s="21"/>
      <c r="D168" s="42"/>
      <c r="E168" s="42"/>
      <c r="F168" s="31"/>
      <c r="G168" s="18"/>
      <c r="H168" s="18"/>
      <c r="I168" s="18"/>
      <c r="J168" s="18"/>
      <c r="K168" s="95"/>
      <c r="L168" s="42"/>
      <c r="M168" s="42"/>
      <c r="N168" s="42"/>
      <c r="O168" s="42"/>
      <c r="P168" s="42"/>
    </row>
    <row r="169" spans="1:16" s="27" customFormat="1" ht="15.75">
      <c r="A169" s="42"/>
      <c r="B169" s="526"/>
      <c r="C169" s="21"/>
      <c r="D169" s="42"/>
      <c r="E169" s="42"/>
      <c r="F169" s="31"/>
      <c r="G169" s="18"/>
      <c r="H169" s="18"/>
      <c r="I169" s="18"/>
      <c r="J169" s="18"/>
      <c r="K169" s="95"/>
      <c r="L169" s="42"/>
      <c r="M169" s="42"/>
      <c r="N169" s="42"/>
      <c r="O169" s="42"/>
      <c r="P169" s="42"/>
    </row>
    <row r="170" spans="1:16" s="8" customFormat="1" ht="15.75">
      <c r="A170" s="18"/>
      <c r="B170" s="535" t="s">
        <v>328</v>
      </c>
      <c r="C170" s="356"/>
      <c r="D170" s="14"/>
      <c r="E170" s="41"/>
      <c r="F170" s="75"/>
      <c r="G170" s="75"/>
      <c r="H170" s="75"/>
      <c r="I170" s="75"/>
      <c r="J170" s="75"/>
      <c r="K170" s="15"/>
      <c r="L170" s="15"/>
      <c r="M170" s="15"/>
      <c r="N170" s="15"/>
      <c r="O170" s="15"/>
      <c r="P170" s="15"/>
    </row>
    <row r="171" spans="1:16" s="27" customFormat="1" ht="15.75">
      <c r="A171" s="42"/>
      <c r="B171" s="400"/>
      <c r="C171" s="36"/>
      <c r="D171" s="42"/>
      <c r="E171" s="23"/>
      <c r="F171" s="31"/>
      <c r="G171" s="18"/>
      <c r="H171" s="18"/>
      <c r="I171" s="18"/>
      <c r="J171" s="18"/>
      <c r="K171" s="95"/>
      <c r="L171" s="42"/>
      <c r="M171" s="42"/>
      <c r="N171" s="42"/>
      <c r="O171" s="42"/>
      <c r="P171" s="42"/>
    </row>
    <row r="172" spans="1:16" s="27" customFormat="1" ht="15.75">
      <c r="A172" s="42"/>
      <c r="B172" s="526" t="s">
        <v>81</v>
      </c>
      <c r="C172" s="21"/>
      <c r="D172" s="42"/>
      <c r="E172" s="42"/>
      <c r="F172" s="31"/>
      <c r="G172" s="18"/>
      <c r="H172" s="18"/>
      <c r="I172" s="18"/>
      <c r="J172" s="18"/>
      <c r="K172" s="95"/>
      <c r="L172" s="42"/>
      <c r="M172" s="42"/>
      <c r="N172" s="42"/>
      <c r="O172" s="42"/>
      <c r="P172" s="42"/>
    </row>
    <row r="173" spans="1:16" s="27" customFormat="1" ht="15.75">
      <c r="A173" s="42"/>
      <c r="B173" s="526"/>
      <c r="C173" s="21"/>
      <c r="D173" s="42"/>
      <c r="E173" s="42"/>
      <c r="F173" s="31"/>
      <c r="G173" s="18"/>
      <c r="H173" s="18"/>
      <c r="I173" s="18"/>
      <c r="J173" s="18"/>
      <c r="K173" s="95"/>
      <c r="L173" s="42"/>
      <c r="M173" s="42"/>
      <c r="N173" s="42"/>
      <c r="O173" s="42"/>
      <c r="P173" s="42"/>
    </row>
    <row r="174" spans="1:16" s="27" customFormat="1" ht="15.75">
      <c r="A174" s="42"/>
      <c r="B174" s="526" t="s">
        <v>80</v>
      </c>
      <c r="C174" s="21"/>
      <c r="D174" s="42"/>
      <c r="E174" s="42"/>
      <c r="F174" s="31"/>
      <c r="G174" s="18"/>
      <c r="H174" s="18"/>
      <c r="I174" s="18"/>
      <c r="J174" s="18"/>
      <c r="K174" s="95"/>
      <c r="L174" s="42"/>
      <c r="M174" s="42"/>
      <c r="N174" s="42"/>
      <c r="O174" s="42"/>
      <c r="P174" s="42"/>
    </row>
    <row r="175" spans="1:16" s="27" customFormat="1" ht="15.75">
      <c r="A175" s="42"/>
      <c r="B175" s="526"/>
      <c r="C175" s="21"/>
      <c r="D175" s="42"/>
      <c r="E175" s="42"/>
      <c r="F175" s="31"/>
      <c r="G175" s="18"/>
      <c r="H175" s="18"/>
      <c r="I175" s="18"/>
      <c r="J175" s="18"/>
      <c r="K175" s="95"/>
      <c r="L175" s="42"/>
      <c r="M175" s="42"/>
      <c r="N175" s="42"/>
      <c r="O175" s="42"/>
      <c r="P175" s="42"/>
    </row>
    <row r="176" spans="1:16" s="27" customFormat="1" ht="15.75">
      <c r="A176" s="42"/>
      <c r="B176" s="526" t="s">
        <v>413</v>
      </c>
      <c r="C176" s="21"/>
      <c r="D176" s="42"/>
      <c r="E176" s="42"/>
      <c r="F176" s="31"/>
      <c r="G176" s="18"/>
      <c r="H176" s="18"/>
      <c r="I176" s="18"/>
      <c r="J176" s="18"/>
      <c r="K176" s="95"/>
      <c r="L176" s="42"/>
      <c r="M176" s="42"/>
      <c r="N176" s="42"/>
      <c r="O176" s="42"/>
      <c r="P176" s="42"/>
    </row>
    <row r="177" spans="1:16" s="27" customFormat="1" ht="15.75">
      <c r="A177" s="42"/>
      <c r="B177" s="526"/>
      <c r="C177" s="21"/>
      <c r="D177" s="42"/>
      <c r="E177" s="42"/>
      <c r="F177" s="31"/>
      <c r="G177" s="18"/>
      <c r="H177" s="18"/>
      <c r="I177" s="18"/>
      <c r="J177" s="18"/>
      <c r="K177" s="95"/>
      <c r="L177" s="42"/>
      <c r="M177" s="42"/>
      <c r="N177" s="42"/>
      <c r="O177" s="42"/>
      <c r="P177" s="42"/>
    </row>
    <row r="178" spans="1:16" s="27" customFormat="1" ht="15.75">
      <c r="A178" s="42"/>
      <c r="B178" s="526" t="s">
        <v>412</v>
      </c>
      <c r="C178" s="21"/>
      <c r="D178" s="42"/>
      <c r="E178" s="42"/>
      <c r="F178" s="31"/>
      <c r="G178" s="18"/>
      <c r="H178" s="18"/>
      <c r="I178" s="18"/>
      <c r="J178" s="18"/>
      <c r="K178" s="95"/>
      <c r="L178" s="42"/>
      <c r="M178" s="42"/>
      <c r="N178" s="42"/>
      <c r="O178" s="42"/>
      <c r="P178" s="42"/>
    </row>
    <row r="179" spans="1:16" s="27" customFormat="1" ht="15.75">
      <c r="A179" s="42"/>
      <c r="B179" s="526"/>
      <c r="C179" s="21"/>
      <c r="D179" s="42"/>
      <c r="E179" s="42"/>
      <c r="F179" s="31"/>
      <c r="G179" s="18"/>
      <c r="H179" s="18"/>
      <c r="I179" s="18"/>
      <c r="J179" s="18"/>
      <c r="K179" s="95"/>
      <c r="L179" s="42"/>
      <c r="M179" s="42"/>
      <c r="N179" s="42"/>
      <c r="O179" s="42"/>
      <c r="P179" s="42"/>
    </row>
    <row r="180" spans="1:16" s="27" customFormat="1" ht="15.75">
      <c r="A180" s="42"/>
      <c r="B180" s="526" t="s">
        <v>269</v>
      </c>
      <c r="C180" s="21"/>
      <c r="D180" s="42"/>
      <c r="E180" s="42"/>
      <c r="F180" s="31"/>
      <c r="G180" s="18"/>
      <c r="H180" s="18"/>
      <c r="I180" s="18"/>
      <c r="J180" s="18"/>
      <c r="K180" s="95"/>
      <c r="L180" s="42"/>
      <c r="M180" s="42"/>
      <c r="N180" s="42"/>
      <c r="O180" s="42"/>
      <c r="P180" s="42"/>
    </row>
    <row r="183" ht="16.5" thickBot="1"/>
    <row r="184" spans="1:16" ht="22.5" customHeight="1" thickBot="1">
      <c r="A184" s="379"/>
      <c r="B184" s="117" t="s">
        <v>340</v>
      </c>
      <c r="C184" s="383"/>
      <c r="D184" s="384"/>
      <c r="E184" s="384"/>
      <c r="F184" s="384"/>
      <c r="G184" s="384"/>
      <c r="H184" s="384"/>
      <c r="I184" s="384"/>
      <c r="J184" s="495" t="s">
        <v>341</v>
      </c>
      <c r="K184" s="496"/>
      <c r="L184" s="497"/>
      <c r="O184" s="156"/>
      <c r="P184" s="46"/>
    </row>
  </sheetData>
  <sheetProtection/>
  <protectedRanges>
    <protectedRange sqref="K67:K68" name="Range1_1_1_2_1"/>
  </protectedRanges>
  <mergeCells count="8">
    <mergeCell ref="I8:J8"/>
    <mergeCell ref="D5:N5"/>
    <mergeCell ref="A2:A5"/>
    <mergeCell ref="D2:N2"/>
    <mergeCell ref="D3:N3"/>
    <mergeCell ref="D4:N4"/>
    <mergeCell ref="F7:L7"/>
    <mergeCell ref="M7:P7"/>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3.xml><?xml version="1.0" encoding="utf-8"?>
<worksheet xmlns="http://schemas.openxmlformats.org/spreadsheetml/2006/main" xmlns:r="http://schemas.openxmlformats.org/officeDocument/2006/relationships">
  <dimension ref="A2:P258"/>
  <sheetViews>
    <sheetView zoomScale="70" zoomScaleNormal="70" zoomScalePageLayoutView="0" workbookViewId="0" topLeftCell="A148">
      <selection activeCell="B19" sqref="B19"/>
    </sheetView>
  </sheetViews>
  <sheetFormatPr defaultColWidth="9.00390625" defaultRowHeight="12.75"/>
  <cols>
    <col min="1" max="1" width="7.50390625" style="87" customWidth="1"/>
    <col min="2" max="2" width="92.125" style="27" customWidth="1"/>
    <col min="3" max="3" width="2.50390625" style="87" customWidth="1"/>
    <col min="4" max="4" width="6.25390625" style="87" bestFit="1" customWidth="1"/>
    <col min="5" max="5" width="5.625" style="87" customWidth="1"/>
    <col min="6" max="6" width="12.625" style="87" bestFit="1" customWidth="1"/>
    <col min="7" max="7" width="10.75390625" style="87" customWidth="1"/>
    <col min="8" max="8" width="10.50390625" style="7" customWidth="1"/>
    <col min="9" max="9" width="8.50390625" style="68" customWidth="1"/>
    <col min="10" max="10" width="9.125" style="68" customWidth="1"/>
    <col min="11" max="11" width="16.375" style="68" customWidth="1"/>
    <col min="12" max="12" width="19.50390625" style="68" customWidth="1"/>
    <col min="13" max="13" width="12.00390625" style="88" bestFit="1" customWidth="1"/>
    <col min="14" max="14" width="14.125" style="87" customWidth="1"/>
    <col min="15" max="15" width="19.375" style="87" bestFit="1" customWidth="1"/>
    <col min="16" max="16" width="22.375" style="87" customWidth="1"/>
    <col min="17" max="16384" width="9.00390625" style="27" customWidth="1"/>
  </cols>
  <sheetData>
    <row r="1" ht="16.5" thickBot="1"/>
    <row r="2" spans="1:16" ht="16.5" thickBot="1">
      <c r="A2" s="623"/>
      <c r="B2" s="499" t="s">
        <v>142</v>
      </c>
      <c r="C2" s="354"/>
      <c r="D2" s="611" t="s">
        <v>116</v>
      </c>
      <c r="E2" s="612"/>
      <c r="F2" s="612"/>
      <c r="G2" s="612"/>
      <c r="H2" s="612"/>
      <c r="I2" s="612"/>
      <c r="J2" s="612"/>
      <c r="K2" s="612"/>
      <c r="L2" s="612"/>
      <c r="M2" s="612"/>
      <c r="N2" s="634"/>
      <c r="O2" s="644"/>
      <c r="P2" s="608"/>
    </row>
    <row r="3" spans="1:16" ht="16.5" thickBot="1">
      <c r="A3" s="624"/>
      <c r="B3" s="500" t="s">
        <v>369</v>
      </c>
      <c r="C3" s="415"/>
      <c r="D3" s="638" t="s">
        <v>318</v>
      </c>
      <c r="E3" s="639"/>
      <c r="F3" s="639"/>
      <c r="G3" s="639"/>
      <c r="H3" s="639"/>
      <c r="I3" s="639"/>
      <c r="J3" s="639"/>
      <c r="K3" s="639"/>
      <c r="L3" s="639"/>
      <c r="M3" s="639"/>
      <c r="N3" s="640"/>
      <c r="O3" s="645"/>
      <c r="P3" s="609"/>
    </row>
    <row r="4" spans="1:16" ht="16.5" thickBot="1">
      <c r="A4" s="624"/>
      <c r="B4" s="501" t="s">
        <v>368</v>
      </c>
      <c r="C4" s="416"/>
      <c r="D4" s="641" t="s">
        <v>387</v>
      </c>
      <c r="E4" s="642"/>
      <c r="F4" s="642"/>
      <c r="G4" s="642"/>
      <c r="H4" s="642"/>
      <c r="I4" s="642"/>
      <c r="J4" s="642"/>
      <c r="K4" s="642"/>
      <c r="L4" s="642"/>
      <c r="M4" s="642"/>
      <c r="N4" s="643"/>
      <c r="O4" s="645"/>
      <c r="P4" s="609"/>
    </row>
    <row r="5" spans="1:16" ht="18" customHeight="1" thickBot="1">
      <c r="A5" s="625"/>
      <c r="B5" s="502" t="s">
        <v>143</v>
      </c>
      <c r="C5" s="354"/>
      <c r="D5" s="620" t="s">
        <v>455</v>
      </c>
      <c r="E5" s="621"/>
      <c r="F5" s="621"/>
      <c r="G5" s="621"/>
      <c r="H5" s="621"/>
      <c r="I5" s="621"/>
      <c r="J5" s="621"/>
      <c r="K5" s="621"/>
      <c r="L5" s="621"/>
      <c r="M5" s="621"/>
      <c r="N5" s="630"/>
      <c r="O5" s="646"/>
      <c r="P5" s="610"/>
    </row>
    <row r="6" spans="1:16" ht="16.5" thickBot="1">
      <c r="A6" s="180"/>
      <c r="B6" s="474"/>
      <c r="C6" s="244"/>
      <c r="D6" s="412"/>
      <c r="E6" s="331"/>
      <c r="F6" s="331"/>
      <c r="G6" s="331"/>
      <c r="H6" s="331"/>
      <c r="I6" s="331"/>
      <c r="J6" s="331"/>
      <c r="K6" s="331"/>
      <c r="L6" s="331"/>
      <c r="M6" s="331"/>
      <c r="N6" s="331"/>
      <c r="O6" s="331"/>
      <c r="P6" s="331"/>
    </row>
    <row r="7" spans="1:16" s="8" customFormat="1" ht="16.5" thickBot="1">
      <c r="A7" s="427"/>
      <c r="B7" s="435"/>
      <c r="C7" s="432"/>
      <c r="D7" s="423"/>
      <c r="E7" s="498"/>
      <c r="F7" s="637" t="s">
        <v>338</v>
      </c>
      <c r="G7" s="637"/>
      <c r="H7" s="637"/>
      <c r="I7" s="637"/>
      <c r="J7" s="637"/>
      <c r="K7" s="637"/>
      <c r="L7" s="637"/>
      <c r="M7" s="627" t="s">
        <v>28</v>
      </c>
      <c r="N7" s="627"/>
      <c r="O7" s="627"/>
      <c r="P7" s="628"/>
    </row>
    <row r="8" spans="1:16" s="180" customFormat="1" ht="15.75">
      <c r="A8" s="428" t="s">
        <v>32</v>
      </c>
      <c r="B8" s="503" t="s">
        <v>25</v>
      </c>
      <c r="C8" s="433"/>
      <c r="D8" s="423" t="s">
        <v>26</v>
      </c>
      <c r="E8" s="178" t="s">
        <v>91</v>
      </c>
      <c r="F8" s="424" t="s">
        <v>150</v>
      </c>
      <c r="G8" s="424" t="s">
        <v>9</v>
      </c>
      <c r="H8" s="424" t="s">
        <v>10</v>
      </c>
      <c r="I8" s="629" t="s">
        <v>11</v>
      </c>
      <c r="J8" s="629"/>
      <c r="K8" s="424" t="s">
        <v>370</v>
      </c>
      <c r="L8" s="178" t="s">
        <v>357</v>
      </c>
      <c r="M8" s="334" t="s">
        <v>8</v>
      </c>
      <c r="N8" s="334" t="s">
        <v>152</v>
      </c>
      <c r="O8" s="334" t="s">
        <v>358</v>
      </c>
      <c r="P8" s="178" t="s">
        <v>359</v>
      </c>
    </row>
    <row r="9" spans="1:16" s="68" customFormat="1" ht="16.5" thickBot="1">
      <c r="A9" s="430"/>
      <c r="B9" s="504" t="s">
        <v>151</v>
      </c>
      <c r="C9" s="537"/>
      <c r="D9" s="53"/>
      <c r="E9" s="53"/>
      <c r="F9" s="53"/>
      <c r="G9" s="54"/>
      <c r="H9" s="55"/>
      <c r="I9" s="40"/>
      <c r="J9" s="40"/>
      <c r="K9" s="461"/>
      <c r="L9" s="462"/>
      <c r="M9" s="96"/>
      <c r="N9" s="96">
        <v>0.1236</v>
      </c>
      <c r="O9" s="463"/>
      <c r="P9" s="464"/>
    </row>
    <row r="10" ht="16.5" thickTop="1">
      <c r="C10" s="599"/>
    </row>
    <row r="11" spans="1:16" s="8" customFormat="1" ht="16.5" thickBot="1">
      <c r="A11" s="107"/>
      <c r="B11" s="593" t="s">
        <v>303</v>
      </c>
      <c r="C11" s="599"/>
      <c r="D11" s="595"/>
      <c r="E11" s="10"/>
      <c r="F11" s="10"/>
      <c r="G11" s="10"/>
      <c r="H11" s="10"/>
      <c r="I11" s="10"/>
      <c r="J11" s="10"/>
      <c r="K11" s="10"/>
      <c r="L11" s="10"/>
      <c r="M11" s="3"/>
      <c r="N11" s="3"/>
      <c r="O11" s="4"/>
      <c r="P11" s="3"/>
    </row>
    <row r="12" spans="1:16" s="180" customFormat="1" ht="18" customHeight="1" thickBot="1">
      <c r="A12" s="340">
        <v>1</v>
      </c>
      <c r="B12" s="594" t="s">
        <v>329</v>
      </c>
      <c r="C12" s="599"/>
      <c r="D12" s="596"/>
      <c r="E12" s="41"/>
      <c r="F12" s="75"/>
      <c r="G12" s="75"/>
      <c r="H12" s="75"/>
      <c r="I12" s="75"/>
      <c r="J12" s="75"/>
      <c r="K12" s="15"/>
      <c r="L12" s="288"/>
      <c r="M12" s="15"/>
      <c r="N12" s="15"/>
      <c r="O12" s="15"/>
      <c r="P12" s="288"/>
    </row>
    <row r="13" spans="1:16" s="112" customFormat="1" ht="15.75">
      <c r="A13" s="262"/>
      <c r="B13" s="520"/>
      <c r="C13" s="599"/>
      <c r="D13" s="597"/>
      <c r="E13" s="244"/>
      <c r="F13" s="244"/>
      <c r="G13" s="244"/>
      <c r="H13" s="244"/>
      <c r="I13" s="245"/>
      <c r="J13" s="246"/>
      <c r="K13" s="247"/>
      <c r="L13" s="247"/>
      <c r="M13" s="11"/>
      <c r="N13" s="247"/>
      <c r="O13" s="245"/>
      <c r="P13" s="245"/>
    </row>
    <row r="14" spans="1:16" s="112" customFormat="1" ht="221.25" customHeight="1">
      <c r="A14" s="9">
        <f>A12+0.01</f>
        <v>1.01</v>
      </c>
      <c r="B14" s="521" t="s">
        <v>302</v>
      </c>
      <c r="C14" s="599"/>
      <c r="D14" s="598" t="s">
        <v>51</v>
      </c>
      <c r="E14" s="11" t="s">
        <v>98</v>
      </c>
      <c r="F14" s="11"/>
      <c r="G14" s="278"/>
      <c r="H14" s="244"/>
      <c r="I14" s="245"/>
      <c r="J14" s="246"/>
      <c r="K14" s="247"/>
      <c r="L14" s="247"/>
      <c r="M14" s="267"/>
      <c r="N14" s="267"/>
      <c r="O14" s="11"/>
      <c r="P14" s="11"/>
    </row>
    <row r="15" spans="1:16" s="112" customFormat="1" ht="18.75" customHeight="1">
      <c r="A15" s="9"/>
      <c r="B15" s="360"/>
      <c r="C15" s="209"/>
      <c r="D15" s="209"/>
      <c r="E15" s="244"/>
      <c r="F15" s="244"/>
      <c r="G15" s="244"/>
      <c r="H15" s="244"/>
      <c r="I15" s="245"/>
      <c r="J15" s="246"/>
      <c r="K15" s="247"/>
      <c r="L15" s="247"/>
      <c r="M15" s="11"/>
      <c r="N15" s="247"/>
      <c r="O15" s="245"/>
      <c r="P15" s="245"/>
    </row>
    <row r="16" spans="1:16" s="112" customFormat="1" ht="157.5">
      <c r="A16" s="9">
        <f>A14+0.01</f>
        <v>1.02</v>
      </c>
      <c r="B16" s="12" t="s">
        <v>172</v>
      </c>
      <c r="C16" s="209"/>
      <c r="D16" s="209" t="s">
        <v>51</v>
      </c>
      <c r="E16" s="11">
        <v>7</v>
      </c>
      <c r="F16" s="11"/>
      <c r="G16" s="11"/>
      <c r="H16" s="244"/>
      <c r="I16" s="245"/>
      <c r="J16" s="246"/>
      <c r="K16" s="247"/>
      <c r="L16" s="247"/>
      <c r="M16" s="267"/>
      <c r="N16" s="267"/>
      <c r="O16" s="11"/>
      <c r="P16" s="11"/>
    </row>
    <row r="17" spans="1:16" s="112" customFormat="1" ht="16.5" thickBot="1">
      <c r="A17" s="107"/>
      <c r="B17" s="345"/>
      <c r="C17" s="12"/>
      <c r="D17" s="12"/>
      <c r="E17" s="11"/>
      <c r="F17" s="11"/>
      <c r="G17" s="11"/>
      <c r="H17" s="244"/>
      <c r="I17" s="245"/>
      <c r="J17" s="246"/>
      <c r="K17" s="247"/>
      <c r="L17" s="247"/>
      <c r="M17" s="267"/>
      <c r="N17" s="267"/>
      <c r="O17" s="11"/>
      <c r="P17" s="11"/>
    </row>
    <row r="18" spans="1:16" s="180" customFormat="1" ht="21" customHeight="1" thickBot="1">
      <c r="A18" s="340">
        <v>2</v>
      </c>
      <c r="B18" s="347" t="s">
        <v>165</v>
      </c>
      <c r="C18" s="12"/>
      <c r="D18" s="12"/>
      <c r="E18" s="41"/>
      <c r="F18" s="75"/>
      <c r="G18" s="75"/>
      <c r="H18" s="75"/>
      <c r="I18" s="75"/>
      <c r="J18" s="75"/>
      <c r="K18" s="15"/>
      <c r="L18" s="288"/>
      <c r="M18" s="15"/>
      <c r="N18" s="15"/>
      <c r="O18" s="15"/>
      <c r="P18" s="288"/>
    </row>
    <row r="19" spans="1:16" s="112" customFormat="1" ht="20.25" customHeight="1">
      <c r="A19" s="346"/>
      <c r="B19" s="357" t="s">
        <v>330</v>
      </c>
      <c r="C19" s="12"/>
      <c r="D19" s="12"/>
      <c r="E19" s="11"/>
      <c r="F19" s="11"/>
      <c r="G19" s="11"/>
      <c r="H19" s="244"/>
      <c r="I19" s="245"/>
      <c r="J19" s="246"/>
      <c r="K19" s="247"/>
      <c r="L19" s="247"/>
      <c r="M19" s="267"/>
      <c r="N19" s="267"/>
      <c r="O19" s="11"/>
      <c r="P19" s="11"/>
    </row>
    <row r="20" spans="1:16" s="112" customFormat="1" ht="209.25" customHeight="1">
      <c r="A20" s="9">
        <f>A18+0.01</f>
        <v>2.01</v>
      </c>
      <c r="B20" s="35" t="s">
        <v>104</v>
      </c>
      <c r="C20" s="11"/>
      <c r="D20" s="11" t="s">
        <v>23</v>
      </c>
      <c r="E20" s="11">
        <v>35</v>
      </c>
      <c r="F20" s="11"/>
      <c r="G20" s="11"/>
      <c r="H20" s="244"/>
      <c r="I20" s="245"/>
      <c r="J20" s="246"/>
      <c r="K20" s="247"/>
      <c r="L20" s="247"/>
      <c r="M20" s="267"/>
      <c r="N20" s="267"/>
      <c r="O20" s="11"/>
      <c r="P20" s="11"/>
    </row>
    <row r="21" spans="1:16" s="118" customFormat="1" ht="15.75">
      <c r="A21" s="125"/>
      <c r="B21" s="505"/>
      <c r="C21" s="125"/>
      <c r="D21" s="125"/>
      <c r="E21" s="125"/>
      <c r="F21" s="125"/>
      <c r="G21" s="125"/>
      <c r="H21" s="248"/>
      <c r="I21" s="249"/>
      <c r="J21" s="250"/>
      <c r="K21" s="251"/>
      <c r="L21" s="251"/>
      <c r="M21" s="267"/>
      <c r="N21" s="267"/>
      <c r="O21" s="11"/>
      <c r="P21" s="11"/>
    </row>
    <row r="22" spans="1:16" s="112" customFormat="1" ht="78.75">
      <c r="A22" s="11">
        <f>A20+0.01</f>
        <v>2.0199999999999996</v>
      </c>
      <c r="B22" s="35" t="s">
        <v>88</v>
      </c>
      <c r="C22" s="11"/>
      <c r="D22" s="11" t="s">
        <v>89</v>
      </c>
      <c r="E22" s="11">
        <v>0.5</v>
      </c>
      <c r="F22" s="11"/>
      <c r="G22" s="11"/>
      <c r="H22" s="244"/>
      <c r="I22" s="245"/>
      <c r="J22" s="246"/>
      <c r="K22" s="247"/>
      <c r="L22" s="247"/>
      <c r="M22" s="267"/>
      <c r="N22" s="267"/>
      <c r="O22" s="11"/>
      <c r="P22" s="11"/>
    </row>
    <row r="23" spans="1:16" s="112" customFormat="1" ht="15.75">
      <c r="A23" s="11"/>
      <c r="B23" s="12"/>
      <c r="C23" s="11"/>
      <c r="D23" s="11"/>
      <c r="E23" s="11"/>
      <c r="F23" s="11"/>
      <c r="G23" s="11"/>
      <c r="H23" s="244"/>
      <c r="I23" s="245"/>
      <c r="J23" s="246"/>
      <c r="K23" s="247"/>
      <c r="L23" s="247"/>
      <c r="M23" s="267"/>
      <c r="N23" s="267"/>
      <c r="O23" s="11"/>
      <c r="P23" s="11"/>
    </row>
    <row r="24" spans="1:16" s="112" customFormat="1" ht="47.25">
      <c r="A24" s="11">
        <f>A22+0.01</f>
        <v>2.0299999999999994</v>
      </c>
      <c r="B24" s="12" t="s">
        <v>166</v>
      </c>
      <c r="C24" s="11"/>
      <c r="D24" s="11" t="s">
        <v>167</v>
      </c>
      <c r="E24" s="11">
        <v>30</v>
      </c>
      <c r="F24" s="11"/>
      <c r="G24" s="11"/>
      <c r="H24" s="244"/>
      <c r="I24" s="245"/>
      <c r="J24" s="246"/>
      <c r="K24" s="247"/>
      <c r="L24" s="247"/>
      <c r="M24" s="267"/>
      <c r="N24" s="267"/>
      <c r="O24" s="11"/>
      <c r="P24" s="11"/>
    </row>
    <row r="25" spans="1:16" ht="16.5" thickBot="1">
      <c r="A25" s="11"/>
      <c r="B25" s="12"/>
      <c r="C25" s="12"/>
      <c r="D25" s="12"/>
      <c r="E25" s="11"/>
      <c r="F25" s="11"/>
      <c r="G25" s="11"/>
      <c r="H25" s="12"/>
      <c r="I25" s="18"/>
      <c r="J25" s="18"/>
      <c r="K25" s="18"/>
      <c r="L25" s="18"/>
      <c r="M25" s="267"/>
      <c r="N25" s="267"/>
      <c r="O25" s="11"/>
      <c r="P25" s="11"/>
    </row>
    <row r="26" spans="1:16" s="180" customFormat="1" ht="23.25" customHeight="1" thickBot="1">
      <c r="A26" s="340">
        <v>3</v>
      </c>
      <c r="B26" s="347" t="s">
        <v>72</v>
      </c>
      <c r="C26" s="409"/>
      <c r="D26" s="97"/>
      <c r="E26" s="41"/>
      <c r="F26" s="75"/>
      <c r="G26" s="75"/>
      <c r="H26" s="75"/>
      <c r="I26" s="75"/>
      <c r="J26" s="75"/>
      <c r="K26" s="15"/>
      <c r="L26" s="288"/>
      <c r="M26" s="15"/>
      <c r="N26" s="15"/>
      <c r="O26" s="15"/>
      <c r="P26" s="288"/>
    </row>
    <row r="27" spans="1:16" ht="15.75">
      <c r="A27" s="279"/>
      <c r="B27" s="36"/>
      <c r="C27" s="42"/>
      <c r="D27" s="42"/>
      <c r="E27" s="42"/>
      <c r="F27" s="42"/>
      <c r="G27" s="42"/>
      <c r="H27" s="31"/>
      <c r="I27" s="18"/>
      <c r="J27" s="18"/>
      <c r="K27" s="18"/>
      <c r="L27" s="18"/>
      <c r="M27" s="267"/>
      <c r="N27" s="267"/>
      <c r="O27" s="11"/>
      <c r="P27" s="11"/>
    </row>
    <row r="28" spans="1:16" ht="31.5">
      <c r="A28" s="11">
        <f>A26+0.01</f>
        <v>3.01</v>
      </c>
      <c r="B28" s="12" t="s">
        <v>188</v>
      </c>
      <c r="C28" s="11"/>
      <c r="D28" s="11" t="s">
        <v>24</v>
      </c>
      <c r="E28" s="11">
        <v>3</v>
      </c>
      <c r="F28" s="42"/>
      <c r="G28" s="11"/>
      <c r="H28" s="31"/>
      <c r="I28" s="18"/>
      <c r="J28" s="18"/>
      <c r="K28" s="18"/>
      <c r="L28" s="18"/>
      <c r="M28" s="267"/>
      <c r="N28" s="267"/>
      <c r="O28" s="11"/>
      <c r="P28" s="11"/>
    </row>
    <row r="29" spans="1:16" ht="15.75">
      <c r="A29" s="30"/>
      <c r="B29" s="67"/>
      <c r="C29" s="11"/>
      <c r="D29" s="11"/>
      <c r="E29" s="11"/>
      <c r="F29" s="42"/>
      <c r="G29" s="42"/>
      <c r="H29" s="31"/>
      <c r="I29" s="18"/>
      <c r="J29" s="18"/>
      <c r="K29" s="18"/>
      <c r="L29" s="18"/>
      <c r="M29" s="267"/>
      <c r="N29" s="267"/>
      <c r="O29" s="11"/>
      <c r="P29" s="11"/>
    </row>
    <row r="30" spans="1:16" ht="47.25">
      <c r="A30" s="34">
        <f>A28+0.01</f>
        <v>3.0199999999999996</v>
      </c>
      <c r="B30" s="65" t="s">
        <v>272</v>
      </c>
      <c r="C30" s="11"/>
      <c r="D30" s="11" t="s">
        <v>24</v>
      </c>
      <c r="E30" s="11">
        <v>1</v>
      </c>
      <c r="F30" s="42"/>
      <c r="G30" s="11"/>
      <c r="H30" s="31"/>
      <c r="I30" s="18"/>
      <c r="J30" s="18"/>
      <c r="K30" s="18"/>
      <c r="L30" s="18"/>
      <c r="M30" s="267"/>
      <c r="N30" s="267"/>
      <c r="O30" s="11"/>
      <c r="P30" s="11"/>
    </row>
    <row r="31" spans="1:16" ht="15.75">
      <c r="A31" s="30"/>
      <c r="B31" s="67"/>
      <c r="C31" s="11"/>
      <c r="D31" s="11"/>
      <c r="E31" s="11"/>
      <c r="F31" s="42"/>
      <c r="G31" s="42"/>
      <c r="H31" s="31"/>
      <c r="I31" s="18"/>
      <c r="J31" s="18"/>
      <c r="K31" s="18"/>
      <c r="L31" s="18"/>
      <c r="M31" s="267"/>
      <c r="N31" s="267"/>
      <c r="O31" s="11"/>
      <c r="P31" s="11"/>
    </row>
    <row r="32" spans="1:16" ht="63">
      <c r="A32" s="34">
        <f>A30+0.01</f>
        <v>3.0299999999999994</v>
      </c>
      <c r="B32" s="65" t="s">
        <v>493</v>
      </c>
      <c r="C32" s="11"/>
      <c r="D32" s="11" t="s">
        <v>24</v>
      </c>
      <c r="E32" s="11">
        <v>1</v>
      </c>
      <c r="F32" s="42"/>
      <c r="G32" s="11"/>
      <c r="H32" s="31"/>
      <c r="I32" s="18"/>
      <c r="J32" s="18"/>
      <c r="K32" s="18"/>
      <c r="L32" s="18"/>
      <c r="M32" s="267"/>
      <c r="N32" s="267"/>
      <c r="O32" s="11"/>
      <c r="P32" s="11"/>
    </row>
    <row r="33" spans="1:16" ht="15.75">
      <c r="A33" s="30"/>
      <c r="B33" s="67"/>
      <c r="C33" s="11"/>
      <c r="D33" s="11"/>
      <c r="E33" s="11"/>
      <c r="F33" s="42"/>
      <c r="G33" s="42"/>
      <c r="H33" s="31"/>
      <c r="I33" s="18"/>
      <c r="J33" s="18"/>
      <c r="K33" s="18"/>
      <c r="L33" s="18"/>
      <c r="M33" s="267"/>
      <c r="N33" s="267"/>
      <c r="O33" s="11"/>
      <c r="P33" s="11"/>
    </row>
    <row r="34" spans="1:16" ht="47.25">
      <c r="A34" s="34">
        <f>A32+0.01</f>
        <v>3.039999999999999</v>
      </c>
      <c r="B34" s="65" t="s">
        <v>191</v>
      </c>
      <c r="C34" s="11"/>
      <c r="D34" s="11" t="s">
        <v>133</v>
      </c>
      <c r="E34" s="11">
        <v>1</v>
      </c>
      <c r="F34" s="42"/>
      <c r="G34" s="11"/>
      <c r="H34" s="31"/>
      <c r="I34" s="18"/>
      <c r="J34" s="18"/>
      <c r="K34" s="18"/>
      <c r="L34" s="18"/>
      <c r="M34" s="267"/>
      <c r="N34" s="267"/>
      <c r="O34" s="11"/>
      <c r="P34" s="11"/>
    </row>
    <row r="35" spans="1:16" ht="15.75">
      <c r="A35" s="30"/>
      <c r="B35" s="67"/>
      <c r="C35" s="11"/>
      <c r="D35" s="11"/>
      <c r="E35" s="11"/>
      <c r="F35" s="42"/>
      <c r="G35" s="42"/>
      <c r="H35" s="31"/>
      <c r="I35" s="18"/>
      <c r="J35" s="18"/>
      <c r="K35" s="18"/>
      <c r="L35" s="18"/>
      <c r="M35" s="267"/>
      <c r="N35" s="267"/>
      <c r="O35" s="11"/>
      <c r="P35" s="11"/>
    </row>
    <row r="36" spans="1:16" ht="31.5">
      <c r="A36" s="34">
        <f>A34+0.01</f>
        <v>3.049999999999999</v>
      </c>
      <c r="B36" s="65" t="s">
        <v>73</v>
      </c>
      <c r="C36" s="11"/>
      <c r="D36" s="11" t="s">
        <v>24</v>
      </c>
      <c r="E36" s="11">
        <v>1</v>
      </c>
      <c r="F36" s="42"/>
      <c r="G36" s="11"/>
      <c r="H36" s="31"/>
      <c r="I36" s="18"/>
      <c r="J36" s="18"/>
      <c r="K36" s="18"/>
      <c r="L36" s="18"/>
      <c r="M36" s="267"/>
      <c r="N36" s="267"/>
      <c r="O36" s="11"/>
      <c r="P36" s="11"/>
    </row>
    <row r="37" spans="1:16" ht="15.75">
      <c r="A37" s="30"/>
      <c r="B37" s="36"/>
      <c r="C37" s="42"/>
      <c r="D37" s="42"/>
      <c r="E37" s="42"/>
      <c r="F37" s="42"/>
      <c r="G37" s="42"/>
      <c r="H37" s="31"/>
      <c r="I37" s="18"/>
      <c r="J37" s="18"/>
      <c r="K37" s="18"/>
      <c r="L37" s="18"/>
      <c r="M37" s="267"/>
      <c r="N37" s="267"/>
      <c r="O37" s="11"/>
      <c r="P37" s="11"/>
    </row>
    <row r="38" spans="1:16" ht="47.25">
      <c r="A38" s="34">
        <f>A36+0.01</f>
        <v>3.0599999999999987</v>
      </c>
      <c r="B38" s="33" t="s">
        <v>74</v>
      </c>
      <c r="C38" s="11"/>
      <c r="D38" s="11" t="s">
        <v>24</v>
      </c>
      <c r="E38" s="42">
        <v>1</v>
      </c>
      <c r="F38" s="42"/>
      <c r="G38" s="11"/>
      <c r="H38" s="31"/>
      <c r="I38" s="18"/>
      <c r="J38" s="18"/>
      <c r="K38" s="18"/>
      <c r="L38" s="18"/>
      <c r="M38" s="267"/>
      <c r="N38" s="267"/>
      <c r="O38" s="11"/>
      <c r="P38" s="11"/>
    </row>
    <row r="39" spans="1:16" ht="15.75">
      <c r="A39" s="30"/>
      <c r="B39" s="33"/>
      <c r="C39" s="42"/>
      <c r="D39" s="42"/>
      <c r="E39" s="42"/>
      <c r="F39" s="42"/>
      <c r="G39" s="42"/>
      <c r="H39" s="31"/>
      <c r="I39" s="18"/>
      <c r="J39" s="18"/>
      <c r="K39" s="18"/>
      <c r="L39" s="18"/>
      <c r="M39" s="267"/>
      <c r="N39" s="267"/>
      <c r="O39" s="11"/>
      <c r="P39" s="11"/>
    </row>
    <row r="40" spans="1:16" ht="43.5" customHeight="1">
      <c r="A40" s="34">
        <f>A38+0.01</f>
        <v>3.0699999999999985</v>
      </c>
      <c r="B40" s="33" t="s">
        <v>75</v>
      </c>
      <c r="C40" s="11"/>
      <c r="D40" s="11" t="s">
        <v>24</v>
      </c>
      <c r="E40" s="42">
        <v>1</v>
      </c>
      <c r="F40" s="42"/>
      <c r="G40" s="11"/>
      <c r="H40" s="31"/>
      <c r="I40" s="18"/>
      <c r="J40" s="18"/>
      <c r="K40" s="18"/>
      <c r="L40" s="18"/>
      <c r="M40" s="267"/>
      <c r="N40" s="267"/>
      <c r="O40" s="11"/>
      <c r="P40" s="11"/>
    </row>
    <row r="41" spans="1:16" ht="16.5" thickBot="1">
      <c r="A41" s="42"/>
      <c r="B41" s="64"/>
      <c r="C41" s="42"/>
      <c r="D41" s="42"/>
      <c r="E41" s="42"/>
      <c r="F41" s="42"/>
      <c r="G41" s="42"/>
      <c r="H41" s="31"/>
      <c r="I41" s="18"/>
      <c r="J41" s="18"/>
      <c r="K41" s="18"/>
      <c r="L41" s="18"/>
      <c r="M41" s="267"/>
      <c r="N41" s="267"/>
      <c r="O41" s="11"/>
      <c r="P41" s="11"/>
    </row>
    <row r="42" spans="1:16" s="180" customFormat="1" ht="23.25" customHeight="1" thickBot="1">
      <c r="A42" s="340">
        <v>4</v>
      </c>
      <c r="B42" s="347" t="s">
        <v>169</v>
      </c>
      <c r="C42" s="409"/>
      <c r="D42" s="97"/>
      <c r="E42" s="41"/>
      <c r="F42" s="75"/>
      <c r="G42" s="75"/>
      <c r="H42" s="75"/>
      <c r="I42" s="75"/>
      <c r="J42" s="75"/>
      <c r="K42" s="15"/>
      <c r="L42" s="288"/>
      <c r="M42" s="15"/>
      <c r="N42" s="15"/>
      <c r="O42" s="15"/>
      <c r="P42" s="288"/>
    </row>
    <row r="43" spans="1:16" ht="15.75">
      <c r="A43" s="30"/>
      <c r="B43" s="67"/>
      <c r="C43" s="67"/>
      <c r="D43" s="67"/>
      <c r="E43" s="66"/>
      <c r="F43" s="86"/>
      <c r="G43" s="119"/>
      <c r="H43" s="31"/>
      <c r="I43" s="18"/>
      <c r="J43" s="18"/>
      <c r="K43" s="18"/>
      <c r="L43" s="18"/>
      <c r="M43" s="267"/>
      <c r="N43" s="267"/>
      <c r="O43" s="11"/>
      <c r="P43" s="11"/>
    </row>
    <row r="44" spans="1:16" ht="72.75" customHeight="1">
      <c r="A44" s="11"/>
      <c r="B44" s="65" t="s">
        <v>331</v>
      </c>
      <c r="C44" s="67"/>
      <c r="D44" s="67"/>
      <c r="E44" s="66"/>
      <c r="F44" s="86"/>
      <c r="G44" s="119"/>
      <c r="H44" s="31"/>
      <c r="I44" s="18"/>
      <c r="J44" s="18"/>
      <c r="K44" s="18"/>
      <c r="L44" s="18"/>
      <c r="M44" s="267"/>
      <c r="N44" s="267"/>
      <c r="O44" s="11"/>
      <c r="P44" s="11"/>
    </row>
    <row r="45" spans="1:16" ht="78.75">
      <c r="A45" s="30"/>
      <c r="B45" s="65" t="s">
        <v>134</v>
      </c>
      <c r="C45" s="67"/>
      <c r="D45" s="67"/>
      <c r="E45" s="66"/>
      <c r="F45" s="86"/>
      <c r="G45" s="119"/>
      <c r="H45" s="31"/>
      <c r="I45" s="18"/>
      <c r="J45" s="18"/>
      <c r="K45" s="18"/>
      <c r="L45" s="18"/>
      <c r="M45" s="267"/>
      <c r="N45" s="267"/>
      <c r="O45" s="11"/>
      <c r="P45" s="11"/>
    </row>
    <row r="46" spans="1:16" ht="23.25" customHeight="1">
      <c r="A46" s="30"/>
      <c r="B46" s="342" t="s">
        <v>320</v>
      </c>
      <c r="C46" s="67"/>
      <c r="D46" s="67"/>
      <c r="E46" s="66"/>
      <c r="F46" s="86"/>
      <c r="G46" s="119"/>
      <c r="H46" s="31"/>
      <c r="I46" s="18"/>
      <c r="J46" s="18"/>
      <c r="K46" s="18"/>
      <c r="L46" s="18"/>
      <c r="M46" s="267"/>
      <c r="N46" s="267"/>
      <c r="O46" s="11"/>
      <c r="P46" s="11"/>
    </row>
    <row r="47" spans="1:16" ht="23.25" customHeight="1">
      <c r="A47" s="34">
        <f>A42+0.01</f>
        <v>4.01</v>
      </c>
      <c r="B47" s="67" t="s">
        <v>168</v>
      </c>
      <c r="C47" s="66"/>
      <c r="D47" s="66" t="s">
        <v>23</v>
      </c>
      <c r="E47" s="11">
        <v>200</v>
      </c>
      <c r="F47" s="11"/>
      <c r="G47" s="11"/>
      <c r="H47" s="31"/>
      <c r="I47" s="18"/>
      <c r="J47" s="18"/>
      <c r="K47" s="18"/>
      <c r="L47" s="18"/>
      <c r="M47" s="267"/>
      <c r="N47" s="267"/>
      <c r="O47" s="11"/>
      <c r="P47" s="11"/>
    </row>
    <row r="48" spans="1:16" ht="16.5" thickBot="1">
      <c r="A48" s="30"/>
      <c r="B48" s="67"/>
      <c r="C48" s="67"/>
      <c r="D48" s="67"/>
      <c r="E48" s="66"/>
      <c r="F48" s="86"/>
      <c r="G48" s="119"/>
      <c r="H48" s="31"/>
      <c r="I48" s="18"/>
      <c r="J48" s="18"/>
      <c r="K48" s="18"/>
      <c r="L48" s="18"/>
      <c r="M48" s="267"/>
      <c r="N48" s="267"/>
      <c r="O48" s="11"/>
      <c r="P48" s="11"/>
    </row>
    <row r="49" spans="1:16" s="180" customFormat="1" ht="23.25" customHeight="1" thickBot="1">
      <c r="A49" s="340">
        <v>5</v>
      </c>
      <c r="B49" s="347" t="s">
        <v>170</v>
      </c>
      <c r="C49" s="409"/>
      <c r="D49" s="97"/>
      <c r="E49" s="41"/>
      <c r="F49" s="75"/>
      <c r="G49" s="75"/>
      <c r="H49" s="75"/>
      <c r="I49" s="75"/>
      <c r="J49" s="75"/>
      <c r="K49" s="15"/>
      <c r="L49" s="288"/>
      <c r="M49" s="15"/>
      <c r="N49" s="15"/>
      <c r="O49" s="15"/>
      <c r="P49" s="288"/>
    </row>
    <row r="50" spans="1:16" ht="15.75">
      <c r="A50" s="30"/>
      <c r="B50" s="67"/>
      <c r="C50" s="67"/>
      <c r="D50" s="67"/>
      <c r="E50" s="66"/>
      <c r="F50" s="86"/>
      <c r="G50" s="119"/>
      <c r="H50" s="31"/>
      <c r="I50" s="18"/>
      <c r="J50" s="18"/>
      <c r="K50" s="18"/>
      <c r="L50" s="18"/>
      <c r="M50" s="267"/>
      <c r="N50" s="267"/>
      <c r="O50" s="11"/>
      <c r="P50" s="11"/>
    </row>
    <row r="51" spans="1:16" ht="67.5" customHeight="1">
      <c r="A51" s="30"/>
      <c r="B51" s="12" t="s">
        <v>321</v>
      </c>
      <c r="C51" s="67"/>
      <c r="D51" s="67"/>
      <c r="E51" s="66"/>
      <c r="F51" s="86"/>
      <c r="G51" s="119"/>
      <c r="H51" s="31"/>
      <c r="I51" s="18"/>
      <c r="J51" s="18"/>
      <c r="K51" s="18"/>
      <c r="L51" s="18"/>
      <c r="M51" s="267"/>
      <c r="N51" s="267"/>
      <c r="O51" s="11"/>
      <c r="P51" s="11"/>
    </row>
    <row r="52" spans="1:16" ht="25.5" customHeight="1">
      <c r="A52" s="30"/>
      <c r="B52" s="342" t="s">
        <v>322</v>
      </c>
      <c r="C52" s="67"/>
      <c r="D52" s="67"/>
      <c r="E52" s="66"/>
      <c r="F52" s="86"/>
      <c r="G52" s="119"/>
      <c r="H52" s="31"/>
      <c r="I52" s="18"/>
      <c r="J52" s="18"/>
      <c r="K52" s="18"/>
      <c r="L52" s="18"/>
      <c r="M52" s="267"/>
      <c r="N52" s="267"/>
      <c r="O52" s="11"/>
      <c r="P52" s="11"/>
    </row>
    <row r="53" spans="1:16" ht="23.25" customHeight="1">
      <c r="A53" s="34">
        <f>A49+0.01</f>
        <v>5.01</v>
      </c>
      <c r="B53" s="153" t="s">
        <v>77</v>
      </c>
      <c r="C53" s="66"/>
      <c r="D53" s="66" t="s">
        <v>24</v>
      </c>
      <c r="E53" s="11">
        <v>2</v>
      </c>
      <c r="F53" s="11"/>
      <c r="G53" s="11"/>
      <c r="H53" s="31"/>
      <c r="I53" s="18"/>
      <c r="J53" s="18"/>
      <c r="K53" s="18"/>
      <c r="L53" s="18"/>
      <c r="M53" s="267"/>
      <c r="N53" s="267"/>
      <c r="O53" s="11"/>
      <c r="P53" s="11"/>
    </row>
    <row r="54" spans="1:16" ht="15.75">
      <c r="A54" s="30"/>
      <c r="B54" s="154"/>
      <c r="C54" s="66"/>
      <c r="D54" s="66"/>
      <c r="E54" s="11"/>
      <c r="F54" s="11"/>
      <c r="G54" s="11"/>
      <c r="H54" s="31"/>
      <c r="I54" s="18"/>
      <c r="J54" s="18"/>
      <c r="K54" s="18"/>
      <c r="L54" s="18"/>
      <c r="M54" s="267"/>
      <c r="N54" s="267"/>
      <c r="O54" s="11"/>
      <c r="P54" s="11"/>
    </row>
    <row r="55" spans="1:16" ht="15.75">
      <c r="A55" s="30"/>
      <c r="B55" s="153"/>
      <c r="C55" s="66"/>
      <c r="D55" s="66"/>
      <c r="E55" s="11"/>
      <c r="F55" s="11"/>
      <c r="G55" s="11"/>
      <c r="H55" s="31"/>
      <c r="I55" s="18"/>
      <c r="J55" s="18"/>
      <c r="K55" s="18"/>
      <c r="L55" s="18"/>
      <c r="M55" s="267"/>
      <c r="N55" s="267"/>
      <c r="O55" s="11"/>
      <c r="P55" s="11"/>
    </row>
    <row r="56" spans="1:16" ht="20.25" customHeight="1">
      <c r="A56" s="126">
        <f>A53+0.01</f>
        <v>5.02</v>
      </c>
      <c r="B56" s="153" t="s">
        <v>78</v>
      </c>
      <c r="C56" s="66"/>
      <c r="D56" s="66" t="s">
        <v>24</v>
      </c>
      <c r="E56" s="11">
        <v>2</v>
      </c>
      <c r="F56" s="11"/>
      <c r="G56" s="11"/>
      <c r="H56" s="31"/>
      <c r="I56" s="18"/>
      <c r="J56" s="18"/>
      <c r="K56" s="18"/>
      <c r="L56" s="18"/>
      <c r="M56" s="267"/>
      <c r="N56" s="267"/>
      <c r="O56" s="11"/>
      <c r="P56" s="11"/>
    </row>
    <row r="57" spans="1:16" ht="15.75">
      <c r="A57" s="30"/>
      <c r="B57" s="67"/>
      <c r="C57" s="67"/>
      <c r="D57" s="67"/>
      <c r="E57" s="11"/>
      <c r="F57" s="11"/>
      <c r="G57" s="11"/>
      <c r="H57" s="31"/>
      <c r="I57" s="18"/>
      <c r="J57" s="18"/>
      <c r="K57" s="18"/>
      <c r="L57" s="18"/>
      <c r="M57" s="267"/>
      <c r="N57" s="267"/>
      <c r="O57" s="11"/>
      <c r="P57" s="11"/>
    </row>
    <row r="58" spans="1:16" ht="15.75">
      <c r="A58" s="30"/>
      <c r="B58" s="67"/>
      <c r="C58" s="67"/>
      <c r="D58" s="67"/>
      <c r="E58" s="11"/>
      <c r="F58" s="11"/>
      <c r="G58" s="11"/>
      <c r="H58" s="31"/>
      <c r="I58" s="18"/>
      <c r="J58" s="18"/>
      <c r="K58" s="18"/>
      <c r="L58" s="18"/>
      <c r="M58" s="267"/>
      <c r="N58" s="267"/>
      <c r="O58" s="11"/>
      <c r="P58" s="11"/>
    </row>
    <row r="59" spans="1:16" ht="15.75">
      <c r="A59" s="126">
        <f>A56+0.01</f>
        <v>5.029999999999999</v>
      </c>
      <c r="B59" s="67" t="s">
        <v>273</v>
      </c>
      <c r="C59" s="66"/>
      <c r="D59" s="66" t="s">
        <v>24</v>
      </c>
      <c r="E59" s="11">
        <v>1</v>
      </c>
      <c r="F59" s="11"/>
      <c r="G59" s="11"/>
      <c r="H59" s="31"/>
      <c r="I59" s="18"/>
      <c r="J59" s="18"/>
      <c r="K59" s="18"/>
      <c r="L59" s="18"/>
      <c r="M59" s="267"/>
      <c r="N59" s="267"/>
      <c r="O59" s="11"/>
      <c r="P59" s="11"/>
    </row>
    <row r="60" spans="1:16" ht="15.75">
      <c r="A60" s="126"/>
      <c r="B60" s="67"/>
      <c r="C60" s="66"/>
      <c r="D60" s="66"/>
      <c r="E60" s="11"/>
      <c r="F60" s="11"/>
      <c r="G60" s="11"/>
      <c r="H60" s="31"/>
      <c r="I60" s="18"/>
      <c r="J60" s="18"/>
      <c r="K60" s="18"/>
      <c r="L60" s="18"/>
      <c r="M60" s="267"/>
      <c r="N60" s="267"/>
      <c r="O60" s="11"/>
      <c r="P60" s="11"/>
    </row>
    <row r="61" spans="1:16" ht="16.5" thickBot="1">
      <c r="A61" s="126"/>
      <c r="B61" s="67"/>
      <c r="C61" s="66"/>
      <c r="D61" s="66"/>
      <c r="E61" s="11"/>
      <c r="F61" s="11"/>
      <c r="G61" s="11"/>
      <c r="H61" s="31"/>
      <c r="I61" s="18"/>
      <c r="J61" s="18"/>
      <c r="K61" s="18"/>
      <c r="L61" s="18"/>
      <c r="M61" s="267"/>
      <c r="N61" s="267"/>
      <c r="O61" s="11"/>
      <c r="P61" s="11"/>
    </row>
    <row r="62" spans="1:16" s="180" customFormat="1" ht="23.25" customHeight="1" thickBot="1">
      <c r="A62" s="340">
        <v>6</v>
      </c>
      <c r="B62" s="347" t="s">
        <v>325</v>
      </c>
      <c r="C62" s="409"/>
      <c r="D62" s="97"/>
      <c r="E62" s="41"/>
      <c r="F62" s="75"/>
      <c r="G62" s="75"/>
      <c r="H62" s="75"/>
      <c r="I62" s="75"/>
      <c r="J62" s="75"/>
      <c r="K62" s="15"/>
      <c r="L62" s="288"/>
      <c r="M62" s="15"/>
      <c r="N62" s="15"/>
      <c r="O62" s="15"/>
      <c r="P62" s="288"/>
    </row>
    <row r="63" spans="1:16" ht="15.75">
      <c r="A63" s="30"/>
      <c r="B63" s="67"/>
      <c r="C63" s="67"/>
      <c r="D63" s="67"/>
      <c r="E63" s="66"/>
      <c r="F63" s="86"/>
      <c r="G63" s="119"/>
      <c r="H63" s="31"/>
      <c r="I63" s="18"/>
      <c r="J63" s="18"/>
      <c r="K63" s="18"/>
      <c r="L63" s="18"/>
      <c r="M63" s="267"/>
      <c r="N63" s="267"/>
      <c r="O63" s="11"/>
      <c r="P63" s="11"/>
    </row>
    <row r="64" spans="1:16" ht="135" customHeight="1">
      <c r="A64" s="121">
        <f>A62+0.01</f>
        <v>6.01</v>
      </c>
      <c r="B64" s="21" t="s">
        <v>279</v>
      </c>
      <c r="C64" s="66"/>
      <c r="D64" s="66" t="s">
        <v>24</v>
      </c>
      <c r="E64" s="84">
        <v>4</v>
      </c>
      <c r="F64" s="37"/>
      <c r="G64" s="11"/>
      <c r="H64" s="31"/>
      <c r="I64" s="18"/>
      <c r="J64" s="18"/>
      <c r="K64" s="18"/>
      <c r="L64" s="75"/>
      <c r="M64" s="267"/>
      <c r="N64" s="267"/>
      <c r="O64" s="11"/>
      <c r="P64" s="11"/>
    </row>
    <row r="65" spans="1:16" ht="15.75">
      <c r="A65" s="121"/>
      <c r="B65" s="33"/>
      <c r="C65" s="3"/>
      <c r="D65" s="3"/>
      <c r="E65" s="3"/>
      <c r="F65" s="86"/>
      <c r="G65" s="119"/>
      <c r="H65" s="31"/>
      <c r="I65" s="18"/>
      <c r="J65" s="18"/>
      <c r="K65" s="18"/>
      <c r="L65" s="75"/>
      <c r="M65" s="267"/>
      <c r="N65" s="267"/>
      <c r="O65" s="11"/>
      <c r="P65" s="11"/>
    </row>
    <row r="66" spans="1:16" ht="118.5" customHeight="1">
      <c r="A66" s="121">
        <f>A64+0.01</f>
        <v>6.02</v>
      </c>
      <c r="B66" s="21" t="s">
        <v>414</v>
      </c>
      <c r="C66" s="84"/>
      <c r="D66" s="84" t="s">
        <v>24</v>
      </c>
      <c r="E66" s="84">
        <v>4</v>
      </c>
      <c r="F66" s="37"/>
      <c r="G66" s="11"/>
      <c r="H66" s="31"/>
      <c r="I66" s="18"/>
      <c r="J66" s="18"/>
      <c r="K66" s="18"/>
      <c r="L66" s="75"/>
      <c r="M66" s="267"/>
      <c r="N66" s="267"/>
      <c r="O66" s="11"/>
      <c r="P66" s="11"/>
    </row>
    <row r="67" spans="1:16" ht="16.5" thickBot="1">
      <c r="A67" s="121"/>
      <c r="B67" s="21"/>
      <c r="C67" s="562"/>
      <c r="D67" s="84"/>
      <c r="E67" s="84"/>
      <c r="F67" s="37"/>
      <c r="G67" s="11"/>
      <c r="H67" s="31"/>
      <c r="I67" s="18"/>
      <c r="J67" s="18"/>
      <c r="K67" s="18"/>
      <c r="L67" s="75"/>
      <c r="M67" s="267"/>
      <c r="N67" s="267"/>
      <c r="O67" s="11"/>
      <c r="P67" s="11"/>
    </row>
    <row r="68" spans="1:16" s="180" customFormat="1" ht="23.25" customHeight="1" thickBot="1">
      <c r="A68" s="340">
        <v>7</v>
      </c>
      <c r="B68" s="347" t="s">
        <v>326</v>
      </c>
      <c r="C68" s="409"/>
      <c r="D68" s="97"/>
      <c r="E68" s="41"/>
      <c r="F68" s="75"/>
      <c r="G68" s="75"/>
      <c r="H68" s="75"/>
      <c r="I68" s="75"/>
      <c r="J68" s="75"/>
      <c r="K68" s="15"/>
      <c r="L68" s="288"/>
      <c r="M68" s="15"/>
      <c r="N68" s="15"/>
      <c r="O68" s="15"/>
      <c r="P68" s="288"/>
    </row>
    <row r="69" spans="1:16" ht="15.75">
      <c r="A69" s="122"/>
      <c r="B69" s="49"/>
      <c r="C69" s="36"/>
      <c r="D69" s="36"/>
      <c r="E69" s="3"/>
      <c r="F69" s="86"/>
      <c r="G69" s="119"/>
      <c r="H69" s="31"/>
      <c r="I69" s="18"/>
      <c r="J69" s="18"/>
      <c r="K69" s="18"/>
      <c r="L69" s="18"/>
      <c r="M69" s="267"/>
      <c r="N69" s="267"/>
      <c r="O69" s="11"/>
      <c r="P69" s="11"/>
    </row>
    <row r="70" spans="1:16" ht="94.5">
      <c r="A70" s="120"/>
      <c r="B70" s="49" t="s">
        <v>171</v>
      </c>
      <c r="C70" s="36"/>
      <c r="D70" s="36"/>
      <c r="E70" s="3"/>
      <c r="F70" s="86"/>
      <c r="G70" s="119"/>
      <c r="H70" s="31"/>
      <c r="I70" s="18"/>
      <c r="J70" s="18"/>
      <c r="K70" s="18"/>
      <c r="L70" s="18"/>
      <c r="M70" s="267"/>
      <c r="N70" s="267"/>
      <c r="O70" s="11"/>
      <c r="P70" s="11"/>
    </row>
    <row r="71" spans="1:16" ht="15.75">
      <c r="A71" s="120"/>
      <c r="B71" s="49"/>
      <c r="C71" s="36"/>
      <c r="D71" s="36"/>
      <c r="E71" s="3"/>
      <c r="F71" s="86"/>
      <c r="G71" s="119"/>
      <c r="H71" s="31"/>
      <c r="I71" s="18"/>
      <c r="J71" s="18"/>
      <c r="K71" s="18"/>
      <c r="L71" s="18"/>
      <c r="M71" s="267"/>
      <c r="N71" s="267"/>
      <c r="O71" s="11"/>
      <c r="P71" s="11"/>
    </row>
    <row r="72" spans="1:16" ht="28.5" customHeight="1">
      <c r="A72" s="121">
        <f>A68+0.01</f>
        <v>7.01</v>
      </c>
      <c r="B72" s="49" t="s">
        <v>67</v>
      </c>
      <c r="C72" s="84"/>
      <c r="D72" s="84" t="s">
        <v>23</v>
      </c>
      <c r="E72" s="86">
        <v>50</v>
      </c>
      <c r="F72" s="86"/>
      <c r="G72" s="11"/>
      <c r="H72" s="31"/>
      <c r="I72" s="18"/>
      <c r="J72" s="18"/>
      <c r="K72" s="18"/>
      <c r="L72" s="18"/>
      <c r="M72" s="267"/>
      <c r="N72" s="267"/>
      <c r="O72" s="11"/>
      <c r="P72" s="11"/>
    </row>
    <row r="73" spans="1:16" ht="15.75">
      <c r="A73" s="121"/>
      <c r="B73" s="49"/>
      <c r="C73" s="84"/>
      <c r="D73" s="84"/>
      <c r="E73" s="86"/>
      <c r="F73" s="86"/>
      <c r="G73" s="11"/>
      <c r="H73" s="36"/>
      <c r="I73" s="23"/>
      <c r="J73" s="23"/>
      <c r="K73" s="23"/>
      <c r="L73" s="23"/>
      <c r="M73" s="267"/>
      <c r="N73" s="267"/>
      <c r="O73" s="11"/>
      <c r="P73" s="11"/>
    </row>
    <row r="74" spans="1:16" ht="15.75">
      <c r="A74" s="121"/>
      <c r="B74" s="49"/>
      <c r="C74" s="84"/>
      <c r="D74" s="84"/>
      <c r="E74" s="86"/>
      <c r="F74" s="86"/>
      <c r="G74" s="119"/>
      <c r="H74" s="36"/>
      <c r="I74" s="23"/>
      <c r="J74" s="23"/>
      <c r="K74" s="23"/>
      <c r="L74" s="23"/>
      <c r="M74" s="267"/>
      <c r="N74" s="267"/>
      <c r="O74" s="11"/>
      <c r="P74" s="11"/>
    </row>
    <row r="75" spans="1:16" ht="28.5" customHeight="1">
      <c r="A75" s="121">
        <f>A72+0.01</f>
        <v>7.02</v>
      </c>
      <c r="B75" s="49" t="s">
        <v>69</v>
      </c>
      <c r="C75" s="84"/>
      <c r="D75" s="84" t="s">
        <v>23</v>
      </c>
      <c r="E75" s="86">
        <v>75</v>
      </c>
      <c r="F75" s="86"/>
      <c r="G75" s="11"/>
      <c r="H75" s="31"/>
      <c r="I75" s="18"/>
      <c r="J75" s="18"/>
      <c r="K75" s="18"/>
      <c r="L75" s="18"/>
      <c r="M75" s="267"/>
      <c r="N75" s="267"/>
      <c r="O75" s="11"/>
      <c r="P75" s="11"/>
    </row>
    <row r="76" spans="1:16" ht="15.75">
      <c r="A76" s="121"/>
      <c r="B76" s="49"/>
      <c r="C76" s="84"/>
      <c r="D76" s="84"/>
      <c r="E76" s="86"/>
      <c r="F76" s="86"/>
      <c r="G76" s="11"/>
      <c r="H76" s="36"/>
      <c r="I76" s="23"/>
      <c r="J76" s="23"/>
      <c r="K76" s="23"/>
      <c r="L76" s="23"/>
      <c r="M76" s="267"/>
      <c r="N76" s="267"/>
      <c r="O76" s="11"/>
      <c r="P76" s="11"/>
    </row>
    <row r="77" spans="1:16" ht="15.75">
      <c r="A77" s="121"/>
      <c r="B77" s="49"/>
      <c r="C77" s="84"/>
      <c r="D77" s="84"/>
      <c r="E77" s="86"/>
      <c r="F77" s="86"/>
      <c r="G77" s="119"/>
      <c r="H77" s="36"/>
      <c r="I77" s="23"/>
      <c r="J77" s="23"/>
      <c r="K77" s="23"/>
      <c r="L77" s="23"/>
      <c r="M77" s="267"/>
      <c r="N77" s="267"/>
      <c r="O77" s="11"/>
      <c r="P77" s="11"/>
    </row>
    <row r="78" spans="1:16" ht="28.5" customHeight="1">
      <c r="A78" s="121">
        <f>A75+0.01</f>
        <v>7.029999999999999</v>
      </c>
      <c r="B78" s="49" t="s">
        <v>70</v>
      </c>
      <c r="C78" s="84"/>
      <c r="D78" s="84" t="str">
        <f>D72</f>
        <v>Rmt</v>
      </c>
      <c r="E78" s="86">
        <v>60</v>
      </c>
      <c r="F78" s="86"/>
      <c r="G78" s="11"/>
      <c r="H78" s="31"/>
      <c r="I78" s="18"/>
      <c r="J78" s="18"/>
      <c r="K78" s="18"/>
      <c r="L78" s="18"/>
      <c r="M78" s="267"/>
      <c r="N78" s="267"/>
      <c r="O78" s="11"/>
      <c r="P78" s="11"/>
    </row>
    <row r="79" spans="1:16" ht="15.75">
      <c r="A79" s="121"/>
      <c r="B79" s="49"/>
      <c r="C79" s="84"/>
      <c r="D79" s="84"/>
      <c r="E79" s="86"/>
      <c r="F79" s="86"/>
      <c r="G79" s="11"/>
      <c r="H79" s="36"/>
      <c r="I79" s="23"/>
      <c r="J79" s="23"/>
      <c r="K79" s="23"/>
      <c r="L79" s="23"/>
      <c r="M79" s="267"/>
      <c r="N79" s="267"/>
      <c r="O79" s="11"/>
      <c r="P79" s="11"/>
    </row>
    <row r="80" spans="1:16" ht="15.75">
      <c r="A80" s="121"/>
      <c r="B80" s="49"/>
      <c r="C80" s="84"/>
      <c r="D80" s="84"/>
      <c r="E80" s="86"/>
      <c r="F80" s="86"/>
      <c r="G80" s="119"/>
      <c r="H80" s="36"/>
      <c r="I80" s="23"/>
      <c r="J80" s="23"/>
      <c r="K80" s="23"/>
      <c r="L80" s="23"/>
      <c r="M80" s="267"/>
      <c r="N80" s="267"/>
      <c r="O80" s="11"/>
      <c r="P80" s="11"/>
    </row>
    <row r="81" spans="1:16" ht="28.5" customHeight="1">
      <c r="A81" s="121">
        <f>A78+0.01</f>
        <v>7.039999999999999</v>
      </c>
      <c r="B81" s="49" t="s">
        <v>113</v>
      </c>
      <c r="C81" s="84"/>
      <c r="D81" s="84" t="str">
        <f>D75</f>
        <v>Rmt</v>
      </c>
      <c r="E81" s="86">
        <v>50</v>
      </c>
      <c r="F81" s="86"/>
      <c r="G81" s="11"/>
      <c r="H81" s="31"/>
      <c r="I81" s="18"/>
      <c r="J81" s="18"/>
      <c r="K81" s="18"/>
      <c r="L81" s="18"/>
      <c r="M81" s="267"/>
      <c r="N81" s="267"/>
      <c r="O81" s="11"/>
      <c r="P81" s="11"/>
    </row>
    <row r="82" spans="1:16" ht="16.5" thickBot="1">
      <c r="A82" s="121"/>
      <c r="B82" s="49"/>
      <c r="C82" s="84"/>
      <c r="D82" s="84"/>
      <c r="E82" s="86"/>
      <c r="F82" s="86"/>
      <c r="G82" s="11"/>
      <c r="H82" s="31"/>
      <c r="I82" s="18"/>
      <c r="J82" s="18"/>
      <c r="K82" s="18"/>
      <c r="L82" s="18"/>
      <c r="M82" s="267"/>
      <c r="N82" s="267"/>
      <c r="O82" s="11"/>
      <c r="P82" s="11"/>
    </row>
    <row r="83" spans="1:16" s="180" customFormat="1" ht="25.5" customHeight="1" thickBot="1">
      <c r="A83" s="340">
        <v>8</v>
      </c>
      <c r="B83" s="347" t="s">
        <v>178</v>
      </c>
      <c r="C83" s="409"/>
      <c r="D83" s="97"/>
      <c r="E83" s="41"/>
      <c r="F83" s="75"/>
      <c r="G83" s="75"/>
      <c r="H83" s="75"/>
      <c r="I83" s="75"/>
      <c r="J83" s="75"/>
      <c r="K83" s="15"/>
      <c r="L83" s="288"/>
      <c r="M83" s="15"/>
      <c r="N83" s="15"/>
      <c r="O83" s="15"/>
      <c r="P83" s="288"/>
    </row>
    <row r="84" spans="1:16" ht="15.75">
      <c r="A84" s="121"/>
      <c r="B84" s="358"/>
      <c r="C84" s="84"/>
      <c r="D84" s="84"/>
      <c r="E84" s="86"/>
      <c r="F84" s="86"/>
      <c r="G84" s="11"/>
      <c r="H84" s="31"/>
      <c r="I84" s="18"/>
      <c r="J84" s="18"/>
      <c r="K84" s="18"/>
      <c r="L84" s="18"/>
      <c r="M84" s="267"/>
      <c r="N84" s="267"/>
      <c r="O84" s="11"/>
      <c r="P84" s="11"/>
    </row>
    <row r="85" spans="1:16" ht="186" customHeight="1">
      <c r="A85" s="121"/>
      <c r="B85" s="49" t="s">
        <v>179</v>
      </c>
      <c r="C85" s="84"/>
      <c r="D85" s="84"/>
      <c r="E85" s="86"/>
      <c r="F85" s="86"/>
      <c r="G85" s="11"/>
      <c r="H85" s="31"/>
      <c r="I85" s="18"/>
      <c r="J85" s="18"/>
      <c r="K85" s="18"/>
      <c r="L85" s="18"/>
      <c r="M85" s="267"/>
      <c r="N85" s="267"/>
      <c r="O85" s="11"/>
      <c r="P85" s="11"/>
    </row>
    <row r="86" spans="1:16" ht="125.25" customHeight="1">
      <c r="A86" s="121"/>
      <c r="B86" s="49" t="s">
        <v>332</v>
      </c>
      <c r="C86" s="84"/>
      <c r="D86" s="84" t="s">
        <v>24</v>
      </c>
      <c r="E86" s="84" t="s">
        <v>98</v>
      </c>
      <c r="F86" s="37"/>
      <c r="G86" s="11"/>
      <c r="H86" s="31"/>
      <c r="I86" s="18"/>
      <c r="J86" s="18"/>
      <c r="K86" s="18"/>
      <c r="L86" s="18"/>
      <c r="M86" s="267"/>
      <c r="N86" s="267"/>
      <c r="O86" s="11"/>
      <c r="P86" s="11"/>
    </row>
    <row r="87" spans="1:16" ht="32.25" thickBot="1">
      <c r="A87" s="126"/>
      <c r="B87" s="358" t="s">
        <v>333</v>
      </c>
      <c r="C87" s="66"/>
      <c r="D87" s="66"/>
      <c r="E87" s="11"/>
      <c r="F87" s="11"/>
      <c r="G87" s="11"/>
      <c r="H87" s="31"/>
      <c r="I87" s="18"/>
      <c r="J87" s="18"/>
      <c r="K87" s="18"/>
      <c r="L87" s="18"/>
      <c r="M87" s="267"/>
      <c r="N87" s="267"/>
      <c r="O87" s="11"/>
      <c r="P87" s="11"/>
    </row>
    <row r="88" spans="1:16" s="180" customFormat="1" ht="16.5" thickBot="1">
      <c r="A88" s="340">
        <v>9</v>
      </c>
      <c r="B88" s="347" t="s">
        <v>109</v>
      </c>
      <c r="C88" s="409"/>
      <c r="D88" s="97"/>
      <c r="E88" s="41"/>
      <c r="F88" s="75"/>
      <c r="G88" s="75"/>
      <c r="H88" s="75"/>
      <c r="I88" s="75"/>
      <c r="J88" s="75"/>
      <c r="K88" s="15"/>
      <c r="L88" s="288"/>
      <c r="M88" s="15"/>
      <c r="N88" s="15"/>
      <c r="O88" s="15"/>
      <c r="P88" s="288"/>
    </row>
    <row r="89" spans="1:16" s="8" customFormat="1" ht="15.75">
      <c r="A89" s="9"/>
      <c r="B89" s="74"/>
      <c r="C89" s="80"/>
      <c r="D89" s="80"/>
      <c r="E89" s="28"/>
      <c r="F89" s="28"/>
      <c r="G89" s="113"/>
      <c r="H89" s="15"/>
      <c r="I89" s="15"/>
      <c r="J89" s="15"/>
      <c r="K89" s="15"/>
      <c r="L89" s="15"/>
      <c r="M89" s="267"/>
      <c r="N89" s="267"/>
      <c r="O89" s="11"/>
      <c r="P89" s="11"/>
    </row>
    <row r="90" spans="1:16" s="46" customFormat="1" ht="129.75" customHeight="1">
      <c r="A90" s="11">
        <f>A88+0.01</f>
        <v>9.01</v>
      </c>
      <c r="B90" s="12" t="s">
        <v>180</v>
      </c>
      <c r="C90" s="11"/>
      <c r="D90" s="11" t="s">
        <v>12</v>
      </c>
      <c r="E90" s="11">
        <v>55</v>
      </c>
      <c r="F90" s="11"/>
      <c r="G90" s="11"/>
      <c r="H90" s="17"/>
      <c r="I90" s="17"/>
      <c r="J90" s="17"/>
      <c r="K90" s="17"/>
      <c r="L90" s="17"/>
      <c r="M90" s="267"/>
      <c r="N90" s="267"/>
      <c r="O90" s="11"/>
      <c r="P90" s="11"/>
    </row>
    <row r="91" spans="1:16" s="46" customFormat="1" ht="16.5" thickBot="1">
      <c r="A91" s="11"/>
      <c r="B91" s="12"/>
      <c r="C91" s="11"/>
      <c r="D91" s="11"/>
      <c r="E91" s="11"/>
      <c r="F91" s="11"/>
      <c r="G91" s="11"/>
      <c r="H91" s="17"/>
      <c r="I91" s="17"/>
      <c r="J91" s="17"/>
      <c r="K91" s="17"/>
      <c r="L91" s="17"/>
      <c r="M91" s="267"/>
      <c r="N91" s="267"/>
      <c r="O91" s="11"/>
      <c r="P91" s="11"/>
    </row>
    <row r="92" spans="1:16" s="180" customFormat="1" ht="37.5" customHeight="1" thickBot="1">
      <c r="A92" s="340">
        <v>10</v>
      </c>
      <c r="B92" s="347" t="s">
        <v>182</v>
      </c>
      <c r="C92" s="409"/>
      <c r="D92" s="97"/>
      <c r="E92" s="41"/>
      <c r="F92" s="75"/>
      <c r="G92" s="75"/>
      <c r="H92" s="75"/>
      <c r="I92" s="75"/>
      <c r="J92" s="75"/>
      <c r="K92" s="15"/>
      <c r="L92" s="288"/>
      <c r="M92" s="15"/>
      <c r="N92" s="15"/>
      <c r="O92" s="15"/>
      <c r="P92" s="288"/>
    </row>
    <row r="93" spans="1:16" s="46" customFormat="1" ht="15.75">
      <c r="A93" s="73"/>
      <c r="B93" s="31"/>
      <c r="C93" s="23"/>
      <c r="D93" s="18"/>
      <c r="E93" s="18"/>
      <c r="F93" s="18"/>
      <c r="G93" s="11"/>
      <c r="H93" s="31"/>
      <c r="I93" s="31"/>
      <c r="J93" s="31"/>
      <c r="K93" s="31"/>
      <c r="L93" s="31"/>
      <c r="M93" s="267"/>
      <c r="N93" s="267"/>
      <c r="O93" s="11"/>
      <c r="P93" s="11"/>
    </row>
    <row r="94" spans="1:16" s="46" customFormat="1" ht="162" customHeight="1">
      <c r="A94" s="11">
        <f>A92+0.01</f>
        <v>10.01</v>
      </c>
      <c r="B94" s="12" t="s">
        <v>334</v>
      </c>
      <c r="C94" s="11"/>
      <c r="D94" s="11" t="s">
        <v>12</v>
      </c>
      <c r="E94" s="11">
        <v>10</v>
      </c>
      <c r="F94" s="11"/>
      <c r="G94" s="11"/>
      <c r="H94" s="17"/>
      <c r="I94" s="17"/>
      <c r="J94" s="17"/>
      <c r="K94" s="17"/>
      <c r="L94" s="17"/>
      <c r="M94" s="267"/>
      <c r="N94" s="267"/>
      <c r="O94" s="11"/>
      <c r="P94" s="11"/>
    </row>
    <row r="95" spans="1:16" s="45" customFormat="1" ht="21" customHeight="1">
      <c r="A95" s="23"/>
      <c r="B95" s="12"/>
      <c r="C95" s="23"/>
      <c r="D95" s="23"/>
      <c r="E95" s="23"/>
      <c r="F95" s="23"/>
      <c r="G95" s="11"/>
      <c r="H95" s="36"/>
      <c r="I95" s="36"/>
      <c r="J95" s="36"/>
      <c r="K95" s="36"/>
      <c r="L95" s="36"/>
      <c r="M95" s="267"/>
      <c r="N95" s="267"/>
      <c r="O95" s="11"/>
      <c r="P95" s="11"/>
    </row>
    <row r="96" spans="1:16" s="46" customFormat="1" ht="162" customHeight="1">
      <c r="A96" s="11">
        <f>A94+0.01</f>
        <v>10.02</v>
      </c>
      <c r="B96" s="12" t="s">
        <v>335</v>
      </c>
      <c r="C96" s="11"/>
      <c r="D96" s="11" t="s">
        <v>12</v>
      </c>
      <c r="E96" s="11">
        <v>43</v>
      </c>
      <c r="F96" s="11"/>
      <c r="G96" s="11"/>
      <c r="H96" s="17"/>
      <c r="I96" s="17"/>
      <c r="J96" s="17"/>
      <c r="K96" s="17"/>
      <c r="L96" s="17"/>
      <c r="M96" s="267"/>
      <c r="N96" s="267"/>
      <c r="O96" s="11"/>
      <c r="P96" s="11"/>
    </row>
    <row r="97" spans="1:16" s="46" customFormat="1" ht="15.75">
      <c r="A97" s="11"/>
      <c r="B97" s="12"/>
      <c r="C97" s="11"/>
      <c r="D97" s="11"/>
      <c r="E97" s="11"/>
      <c r="F97" s="11"/>
      <c r="G97" s="11"/>
      <c r="H97" s="17"/>
      <c r="I97" s="17"/>
      <c r="J97" s="17"/>
      <c r="K97" s="17"/>
      <c r="L97" s="17"/>
      <c r="M97" s="267"/>
      <c r="N97" s="267"/>
      <c r="O97" s="11"/>
      <c r="P97" s="11"/>
    </row>
    <row r="98" spans="1:16" s="46" customFormat="1" ht="33" customHeight="1">
      <c r="A98" s="11">
        <f>A96+0.01</f>
        <v>10.03</v>
      </c>
      <c r="B98" s="12" t="s">
        <v>181</v>
      </c>
      <c r="C98" s="11"/>
      <c r="D98" s="11" t="s">
        <v>12</v>
      </c>
      <c r="E98" s="11">
        <v>1</v>
      </c>
      <c r="F98" s="11"/>
      <c r="G98" s="11"/>
      <c r="H98" s="17"/>
      <c r="I98" s="17"/>
      <c r="J98" s="17"/>
      <c r="K98" s="17"/>
      <c r="L98" s="17"/>
      <c r="M98" s="267"/>
      <c r="N98" s="267"/>
      <c r="O98" s="11"/>
      <c r="P98" s="11"/>
    </row>
    <row r="99" spans="1:16" s="45" customFormat="1" ht="19.5" customHeight="1">
      <c r="A99" s="11"/>
      <c r="B99" s="12"/>
      <c r="C99" s="11"/>
      <c r="D99" s="11"/>
      <c r="E99" s="11"/>
      <c r="F99" s="11"/>
      <c r="G99" s="11"/>
      <c r="H99" s="17"/>
      <c r="I99" s="17"/>
      <c r="J99" s="17"/>
      <c r="K99" s="17"/>
      <c r="L99" s="17"/>
      <c r="M99" s="267"/>
      <c r="N99" s="267"/>
      <c r="O99" s="11"/>
      <c r="P99" s="11"/>
    </row>
    <row r="100" spans="1:16" s="45" customFormat="1" ht="19.5" customHeight="1">
      <c r="A100" s="11"/>
      <c r="B100" s="12"/>
      <c r="C100" s="23"/>
      <c r="D100" s="23"/>
      <c r="E100" s="23"/>
      <c r="F100" s="23"/>
      <c r="G100" s="11"/>
      <c r="H100" s="36"/>
      <c r="I100" s="36"/>
      <c r="J100" s="36"/>
      <c r="K100" s="36"/>
      <c r="L100" s="36"/>
      <c r="M100" s="267"/>
      <c r="N100" s="267"/>
      <c r="O100" s="11"/>
      <c r="P100" s="11"/>
    </row>
    <row r="101" spans="1:16" s="46" customFormat="1" ht="26.25" customHeight="1">
      <c r="A101" s="11">
        <f>A98+0.01</f>
        <v>10.04</v>
      </c>
      <c r="B101" s="12" t="s">
        <v>291</v>
      </c>
      <c r="C101" s="11"/>
      <c r="D101" s="11" t="s">
        <v>12</v>
      </c>
      <c r="E101" s="11">
        <v>1</v>
      </c>
      <c r="F101" s="11"/>
      <c r="G101" s="11"/>
      <c r="H101" s="17"/>
      <c r="I101" s="17"/>
      <c r="J101" s="17"/>
      <c r="K101" s="17"/>
      <c r="L101" s="17"/>
      <c r="M101" s="267"/>
      <c r="N101" s="267"/>
      <c r="O101" s="11"/>
      <c r="P101" s="11"/>
    </row>
    <row r="102" spans="1:16" s="46" customFormat="1" ht="16.5" thickBot="1">
      <c r="A102" s="11"/>
      <c r="B102" s="12"/>
      <c r="C102" s="11"/>
      <c r="D102" s="11"/>
      <c r="E102" s="11"/>
      <c r="F102" s="11"/>
      <c r="G102" s="11"/>
      <c r="H102" s="12"/>
      <c r="I102" s="12"/>
      <c r="J102" s="12"/>
      <c r="K102" s="12"/>
      <c r="L102" s="12"/>
      <c r="M102" s="267"/>
      <c r="N102" s="267"/>
      <c r="O102" s="11"/>
      <c r="P102" s="11"/>
    </row>
    <row r="103" spans="1:16" s="180" customFormat="1" ht="25.5" customHeight="1" thickBot="1">
      <c r="A103" s="340">
        <v>11</v>
      </c>
      <c r="B103" s="347" t="s">
        <v>183</v>
      </c>
      <c r="C103" s="409"/>
      <c r="D103" s="97"/>
      <c r="E103" s="41"/>
      <c r="F103" s="75"/>
      <c r="G103" s="75"/>
      <c r="H103" s="75"/>
      <c r="I103" s="75"/>
      <c r="J103" s="75"/>
      <c r="K103" s="15"/>
      <c r="L103" s="288"/>
      <c r="M103" s="15"/>
      <c r="N103" s="15"/>
      <c r="O103" s="15"/>
      <c r="P103" s="288"/>
    </row>
    <row r="104" spans="1:16" s="46" customFormat="1" ht="15.75">
      <c r="A104" s="18"/>
      <c r="B104" s="12"/>
      <c r="C104" s="11"/>
      <c r="D104" s="11"/>
      <c r="E104" s="11"/>
      <c r="F104" s="11"/>
      <c r="G104" s="11"/>
      <c r="H104" s="12"/>
      <c r="I104" s="12"/>
      <c r="J104" s="12"/>
      <c r="K104" s="12"/>
      <c r="L104" s="12"/>
      <c r="M104" s="267"/>
      <c r="N104" s="267"/>
      <c r="O104" s="11"/>
      <c r="P104" s="11"/>
    </row>
    <row r="105" spans="1:16" s="46" customFormat="1" ht="271.5" customHeight="1">
      <c r="A105" s="11">
        <f>A103+0.01</f>
        <v>11.01</v>
      </c>
      <c r="B105" s="56" t="s">
        <v>293</v>
      </c>
      <c r="C105" s="11"/>
      <c r="D105" s="11" t="s">
        <v>12</v>
      </c>
      <c r="E105" s="11">
        <v>7</v>
      </c>
      <c r="F105" s="11"/>
      <c r="G105" s="11"/>
      <c r="H105" s="12"/>
      <c r="I105" s="12"/>
      <c r="J105" s="12"/>
      <c r="K105" s="12"/>
      <c r="L105" s="12"/>
      <c r="M105" s="267"/>
      <c r="N105" s="267"/>
      <c r="O105" s="11"/>
      <c r="P105" s="11"/>
    </row>
    <row r="106" spans="1:16" s="46" customFormat="1" ht="15.75">
      <c r="A106" s="11"/>
      <c r="B106" s="82"/>
      <c r="C106" s="36"/>
      <c r="D106" s="31"/>
      <c r="E106" s="18"/>
      <c r="F106" s="31"/>
      <c r="G106" s="36"/>
      <c r="H106" s="31"/>
      <c r="I106" s="31"/>
      <c r="J106" s="31"/>
      <c r="K106" s="31"/>
      <c r="L106" s="31"/>
      <c r="M106" s="267"/>
      <c r="N106" s="267"/>
      <c r="O106" s="11"/>
      <c r="P106" s="11"/>
    </row>
    <row r="107" spans="1:16" s="46" customFormat="1" ht="264" customHeight="1">
      <c r="A107" s="11">
        <f>A105+0.01</f>
        <v>11.02</v>
      </c>
      <c r="B107" s="56" t="s">
        <v>292</v>
      </c>
      <c r="C107" s="11"/>
      <c r="D107" s="11" t="s">
        <v>12</v>
      </c>
      <c r="E107" s="11">
        <v>2</v>
      </c>
      <c r="F107" s="11"/>
      <c r="G107" s="11"/>
      <c r="H107" s="17"/>
      <c r="I107" s="17"/>
      <c r="J107" s="17"/>
      <c r="K107" s="17"/>
      <c r="L107" s="17"/>
      <c r="M107" s="267"/>
      <c r="N107" s="267"/>
      <c r="O107" s="11"/>
      <c r="P107" s="11"/>
    </row>
    <row r="108" spans="1:16" s="45" customFormat="1" ht="16.5" thickBot="1">
      <c r="A108" s="11"/>
      <c r="B108" s="56"/>
      <c r="C108" s="11"/>
      <c r="D108" s="11"/>
      <c r="E108" s="11"/>
      <c r="F108" s="11"/>
      <c r="G108" s="11"/>
      <c r="H108" s="17"/>
      <c r="I108" s="17"/>
      <c r="J108" s="17"/>
      <c r="K108" s="17"/>
      <c r="L108" s="17"/>
      <c r="M108" s="267"/>
      <c r="N108" s="267"/>
      <c r="O108" s="11"/>
      <c r="P108" s="11"/>
    </row>
    <row r="109" spans="1:16" s="180" customFormat="1" ht="37.5" customHeight="1" thickBot="1">
      <c r="A109" s="340">
        <v>12</v>
      </c>
      <c r="B109" s="347" t="s">
        <v>115</v>
      </c>
      <c r="C109" s="409"/>
      <c r="D109" s="97"/>
      <c r="E109" s="41"/>
      <c r="F109" s="75"/>
      <c r="G109" s="75"/>
      <c r="H109" s="75"/>
      <c r="I109" s="75"/>
      <c r="J109" s="75"/>
      <c r="K109" s="15"/>
      <c r="L109" s="288"/>
      <c r="M109" s="15"/>
      <c r="N109" s="15"/>
      <c r="O109" s="15"/>
      <c r="P109" s="288"/>
    </row>
    <row r="110" spans="1:16" s="46" customFormat="1" ht="15.75">
      <c r="A110" s="73"/>
      <c r="B110" s="12"/>
      <c r="C110" s="11"/>
      <c r="D110" s="11"/>
      <c r="E110" s="11"/>
      <c r="F110" s="11"/>
      <c r="G110" s="11"/>
      <c r="H110" s="12"/>
      <c r="I110" s="12"/>
      <c r="J110" s="12"/>
      <c r="K110" s="12"/>
      <c r="L110" s="12"/>
      <c r="M110" s="267"/>
      <c r="N110" s="267"/>
      <c r="O110" s="11"/>
      <c r="P110" s="11"/>
    </row>
    <row r="111" spans="1:16" s="46" customFormat="1" ht="189.75" customHeight="1">
      <c r="A111" s="11">
        <f>A109+0.01</f>
        <v>12.01</v>
      </c>
      <c r="B111" s="12" t="s">
        <v>173</v>
      </c>
      <c r="C111" s="11"/>
      <c r="D111" s="11" t="s">
        <v>12</v>
      </c>
      <c r="E111" s="11">
        <v>1</v>
      </c>
      <c r="F111" s="11"/>
      <c r="G111" s="11"/>
      <c r="H111" s="17"/>
      <c r="I111" s="17"/>
      <c r="J111" s="17"/>
      <c r="K111" s="17"/>
      <c r="L111" s="17"/>
      <c r="M111" s="267"/>
      <c r="N111" s="267"/>
      <c r="O111" s="11"/>
      <c r="P111" s="11"/>
    </row>
    <row r="112" spans="1:16" s="46" customFormat="1" ht="15.75">
      <c r="A112" s="11"/>
      <c r="B112" s="12"/>
      <c r="C112" s="11"/>
      <c r="D112" s="11"/>
      <c r="E112" s="11"/>
      <c r="F112" s="11"/>
      <c r="G112" s="11"/>
      <c r="H112" s="12"/>
      <c r="I112" s="12"/>
      <c r="J112" s="12"/>
      <c r="K112" s="12"/>
      <c r="L112" s="12"/>
      <c r="M112" s="267"/>
      <c r="N112" s="267"/>
      <c r="O112" s="11"/>
      <c r="P112" s="11"/>
    </row>
    <row r="113" spans="1:16" s="46" customFormat="1" ht="177.75" customHeight="1">
      <c r="A113" s="11">
        <f>A111+0.01</f>
        <v>12.02</v>
      </c>
      <c r="B113" s="12" t="s">
        <v>174</v>
      </c>
      <c r="C113" s="11"/>
      <c r="D113" s="11" t="s">
        <v>12</v>
      </c>
      <c r="E113" s="11">
        <v>1</v>
      </c>
      <c r="F113" s="11"/>
      <c r="G113" s="11"/>
      <c r="H113" s="17"/>
      <c r="I113" s="17"/>
      <c r="J113" s="17"/>
      <c r="K113" s="17"/>
      <c r="L113" s="17"/>
      <c r="M113" s="267"/>
      <c r="N113" s="267"/>
      <c r="O113" s="11"/>
      <c r="P113" s="11"/>
    </row>
    <row r="114" spans="1:16" s="46" customFormat="1" ht="15.75">
      <c r="A114" s="18"/>
      <c r="B114" s="12"/>
      <c r="C114" s="23"/>
      <c r="D114" s="18"/>
      <c r="E114" s="18"/>
      <c r="F114" s="18"/>
      <c r="G114" s="11"/>
      <c r="H114" s="31"/>
      <c r="I114" s="31"/>
      <c r="J114" s="31"/>
      <c r="K114" s="31"/>
      <c r="L114" s="31"/>
      <c r="M114" s="267"/>
      <c r="N114" s="267"/>
      <c r="O114" s="11"/>
      <c r="P114" s="11"/>
    </row>
    <row r="115" spans="1:16" s="46" customFormat="1" ht="143.25" customHeight="1">
      <c r="A115" s="11">
        <f>A113+0.01</f>
        <v>12.03</v>
      </c>
      <c r="B115" s="12" t="s">
        <v>175</v>
      </c>
      <c r="C115" s="11"/>
      <c r="D115" s="11" t="s">
        <v>12</v>
      </c>
      <c r="E115" s="11">
        <v>1</v>
      </c>
      <c r="F115" s="11"/>
      <c r="G115" s="11"/>
      <c r="H115" s="17"/>
      <c r="I115" s="17"/>
      <c r="J115" s="17"/>
      <c r="K115" s="17"/>
      <c r="L115" s="17"/>
      <c r="M115" s="267"/>
      <c r="N115" s="267"/>
      <c r="O115" s="11"/>
      <c r="P115" s="11"/>
    </row>
    <row r="116" spans="1:16" s="45" customFormat="1" ht="15.75">
      <c r="A116" s="23"/>
      <c r="B116" s="12"/>
      <c r="C116" s="23"/>
      <c r="D116" s="23"/>
      <c r="E116" s="23"/>
      <c r="F116" s="23"/>
      <c r="G116" s="11"/>
      <c r="H116" s="36"/>
      <c r="I116" s="36"/>
      <c r="J116" s="36"/>
      <c r="K116" s="36"/>
      <c r="L116" s="36"/>
      <c r="M116" s="267"/>
      <c r="N116" s="267"/>
      <c r="O116" s="11"/>
      <c r="P116" s="11"/>
    </row>
    <row r="117" spans="1:16" s="46" customFormat="1" ht="126" customHeight="1">
      <c r="A117" s="11">
        <f>A115+0.01</f>
        <v>12.04</v>
      </c>
      <c r="B117" s="12" t="s">
        <v>184</v>
      </c>
      <c r="C117" s="11"/>
      <c r="D117" s="11" t="s">
        <v>12</v>
      </c>
      <c r="E117" s="11">
        <v>1</v>
      </c>
      <c r="F117" s="11"/>
      <c r="G117" s="11"/>
      <c r="H117" s="17"/>
      <c r="I117" s="17"/>
      <c r="J117" s="17"/>
      <c r="K117" s="17"/>
      <c r="L117" s="17"/>
      <c r="M117" s="267"/>
      <c r="N117" s="267"/>
      <c r="O117" s="11"/>
      <c r="P117" s="11"/>
    </row>
    <row r="118" spans="1:16" s="46" customFormat="1" ht="15.75">
      <c r="A118" s="11"/>
      <c r="B118" s="12"/>
      <c r="C118" s="11"/>
      <c r="D118" s="11"/>
      <c r="E118" s="11"/>
      <c r="F118" s="11"/>
      <c r="G118" s="11"/>
      <c r="H118" s="12"/>
      <c r="I118" s="12"/>
      <c r="J118" s="12"/>
      <c r="K118" s="12"/>
      <c r="L118" s="12"/>
      <c r="M118" s="267"/>
      <c r="N118" s="267"/>
      <c r="O118" s="11"/>
      <c r="P118" s="11"/>
    </row>
    <row r="119" spans="1:16" s="46" customFormat="1" ht="123.75" customHeight="1">
      <c r="A119" s="11">
        <f>A117+0.01</f>
        <v>12.049999999999999</v>
      </c>
      <c r="B119" s="12" t="s">
        <v>185</v>
      </c>
      <c r="C119" s="11"/>
      <c r="D119" s="11" t="s">
        <v>12</v>
      </c>
      <c r="E119" s="11">
        <v>1</v>
      </c>
      <c r="F119" s="11"/>
      <c r="G119" s="11"/>
      <c r="H119" s="17"/>
      <c r="I119" s="17"/>
      <c r="J119" s="17"/>
      <c r="K119" s="17"/>
      <c r="L119" s="17"/>
      <c r="M119" s="267"/>
      <c r="N119" s="267"/>
      <c r="O119" s="11"/>
      <c r="P119" s="11"/>
    </row>
    <row r="120" spans="1:16" s="46" customFormat="1" ht="16.5" thickBot="1">
      <c r="A120" s="11"/>
      <c r="B120" s="12"/>
      <c r="C120" s="11"/>
      <c r="D120" s="11"/>
      <c r="E120" s="11"/>
      <c r="F120" s="11"/>
      <c r="G120" s="11"/>
      <c r="H120" s="12"/>
      <c r="I120" s="12"/>
      <c r="J120" s="12"/>
      <c r="K120" s="12"/>
      <c r="L120" s="12"/>
      <c r="M120" s="267"/>
      <c r="N120" s="267"/>
      <c r="O120" s="11"/>
      <c r="P120" s="11"/>
    </row>
    <row r="121" spans="1:16" s="180" customFormat="1" ht="37.5" customHeight="1" thickBot="1">
      <c r="A121" s="340">
        <v>13</v>
      </c>
      <c r="B121" s="347" t="s">
        <v>186</v>
      </c>
      <c r="C121" s="409"/>
      <c r="D121" s="97"/>
      <c r="E121" s="41"/>
      <c r="F121" s="75"/>
      <c r="G121" s="75"/>
      <c r="H121" s="75"/>
      <c r="I121" s="75"/>
      <c r="J121" s="75"/>
      <c r="K121" s="15"/>
      <c r="L121" s="288"/>
      <c r="M121" s="15"/>
      <c r="N121" s="15"/>
      <c r="O121" s="15"/>
      <c r="P121" s="288"/>
    </row>
    <row r="122" spans="1:16" s="46" customFormat="1" ht="21" customHeight="1">
      <c r="A122" s="18"/>
      <c r="B122" s="12"/>
      <c r="C122" s="23"/>
      <c r="D122" s="18"/>
      <c r="E122" s="18"/>
      <c r="F122" s="18"/>
      <c r="G122" s="11"/>
      <c r="H122" s="31"/>
      <c r="I122" s="31"/>
      <c r="J122" s="31"/>
      <c r="K122" s="31"/>
      <c r="L122" s="31"/>
      <c r="M122" s="267"/>
      <c r="N122" s="267"/>
      <c r="O122" s="11"/>
      <c r="P122" s="11"/>
    </row>
    <row r="123" spans="1:16" s="46" customFormat="1" ht="154.5" customHeight="1">
      <c r="A123" s="11">
        <f>A121+0.01</f>
        <v>13.01</v>
      </c>
      <c r="B123" s="12" t="s">
        <v>294</v>
      </c>
      <c r="C123" s="11"/>
      <c r="D123" s="11" t="s">
        <v>13</v>
      </c>
      <c r="E123" s="11">
        <v>1400</v>
      </c>
      <c r="F123" s="69"/>
      <c r="G123" s="11"/>
      <c r="H123" s="17"/>
      <c r="I123" s="17"/>
      <c r="J123" s="17"/>
      <c r="K123" s="17"/>
      <c r="L123" s="17"/>
      <c r="M123" s="267"/>
      <c r="N123" s="267"/>
      <c r="O123" s="11"/>
      <c r="P123" s="11"/>
    </row>
    <row r="124" spans="1:16" s="46" customFormat="1" ht="15.75">
      <c r="A124" s="11"/>
      <c r="B124" s="12"/>
      <c r="C124" s="23"/>
      <c r="D124" s="18"/>
      <c r="E124" s="11"/>
      <c r="F124" s="69"/>
      <c r="G124" s="11"/>
      <c r="H124" s="36"/>
      <c r="I124" s="36"/>
      <c r="J124" s="36"/>
      <c r="K124" s="36"/>
      <c r="L124" s="36"/>
      <c r="M124" s="267"/>
      <c r="N124" s="267"/>
      <c r="O124" s="11"/>
      <c r="P124" s="11"/>
    </row>
    <row r="125" spans="1:16" s="46" customFormat="1" ht="30" customHeight="1">
      <c r="A125" s="11">
        <f>A123+0.01</f>
        <v>13.02</v>
      </c>
      <c r="B125" s="12" t="s">
        <v>95</v>
      </c>
      <c r="C125" s="11"/>
      <c r="D125" s="11" t="s">
        <v>12</v>
      </c>
      <c r="E125" s="11">
        <v>28</v>
      </c>
      <c r="F125" s="69"/>
      <c r="G125" s="11"/>
      <c r="H125" s="17"/>
      <c r="I125" s="17"/>
      <c r="J125" s="17"/>
      <c r="K125" s="17"/>
      <c r="L125" s="17"/>
      <c r="M125" s="267"/>
      <c r="N125" s="267"/>
      <c r="O125" s="11"/>
      <c r="P125" s="11"/>
    </row>
    <row r="126" spans="1:16" s="46" customFormat="1" ht="15.75">
      <c r="A126" s="11"/>
      <c r="B126" s="12"/>
      <c r="C126" s="23"/>
      <c r="D126" s="18"/>
      <c r="E126" s="11"/>
      <c r="F126" s="69"/>
      <c r="G126" s="11"/>
      <c r="H126" s="36"/>
      <c r="I126" s="36"/>
      <c r="J126" s="36"/>
      <c r="K126" s="36"/>
      <c r="L126" s="36"/>
      <c r="M126" s="267"/>
      <c r="N126" s="267"/>
      <c r="O126" s="11"/>
      <c r="P126" s="11"/>
    </row>
    <row r="127" spans="1:16" s="46" customFormat="1" ht="77.25" customHeight="1">
      <c r="A127" s="11">
        <f>A125+0.01</f>
        <v>13.03</v>
      </c>
      <c r="B127" s="12" t="s">
        <v>187</v>
      </c>
      <c r="C127" s="11"/>
      <c r="D127" s="11" t="s">
        <v>13</v>
      </c>
      <c r="E127" s="11">
        <v>150</v>
      </c>
      <c r="F127" s="69"/>
      <c r="G127" s="11"/>
      <c r="H127" s="17"/>
      <c r="I127" s="17"/>
      <c r="J127" s="17"/>
      <c r="K127" s="17"/>
      <c r="L127" s="17"/>
      <c r="M127" s="267"/>
      <c r="N127" s="267"/>
      <c r="O127" s="11"/>
      <c r="P127" s="11"/>
    </row>
    <row r="128" spans="1:16" s="46" customFormat="1" ht="16.5" thickBot="1">
      <c r="A128" s="11"/>
      <c r="B128" s="65"/>
      <c r="C128" s="11"/>
      <c r="D128" s="11"/>
      <c r="E128" s="11"/>
      <c r="F128" s="11"/>
      <c r="G128" s="11"/>
      <c r="H128" s="17"/>
      <c r="I128" s="17"/>
      <c r="J128" s="17"/>
      <c r="K128" s="17"/>
      <c r="L128" s="17"/>
      <c r="M128" s="267"/>
      <c r="N128" s="267"/>
      <c r="O128" s="11"/>
      <c r="P128" s="11"/>
    </row>
    <row r="129" spans="1:16" s="180" customFormat="1" ht="25.5" customHeight="1" thickBot="1">
      <c r="A129" s="340">
        <v>14</v>
      </c>
      <c r="B129" s="347" t="s">
        <v>110</v>
      </c>
      <c r="C129" s="409"/>
      <c r="D129" s="97"/>
      <c r="E129" s="41"/>
      <c r="F129" s="75"/>
      <c r="G129" s="75"/>
      <c r="H129" s="75"/>
      <c r="I129" s="75"/>
      <c r="J129" s="75"/>
      <c r="K129" s="15"/>
      <c r="L129" s="288"/>
      <c r="M129" s="15"/>
      <c r="N129" s="15"/>
      <c r="O129" s="15"/>
      <c r="P129" s="288"/>
    </row>
    <row r="130" spans="1:16" s="46" customFormat="1" ht="15.75">
      <c r="A130" s="18"/>
      <c r="B130" s="19"/>
      <c r="C130" s="23"/>
      <c r="D130" s="18"/>
      <c r="E130" s="18"/>
      <c r="F130" s="18"/>
      <c r="G130" s="11"/>
      <c r="H130" s="31"/>
      <c r="I130" s="31"/>
      <c r="J130" s="31"/>
      <c r="K130" s="31"/>
      <c r="L130" s="31"/>
      <c r="M130" s="267"/>
      <c r="N130" s="267"/>
      <c r="O130" s="11"/>
      <c r="P130" s="11"/>
    </row>
    <row r="131" spans="1:16" s="46" customFormat="1" ht="126">
      <c r="A131" s="18"/>
      <c r="B131" s="21" t="s">
        <v>176</v>
      </c>
      <c r="C131" s="23"/>
      <c r="D131" s="18"/>
      <c r="E131" s="18"/>
      <c r="F131" s="18"/>
      <c r="G131" s="11"/>
      <c r="H131" s="31"/>
      <c r="I131" s="31"/>
      <c r="J131" s="31"/>
      <c r="K131" s="31"/>
      <c r="L131" s="31"/>
      <c r="M131" s="267"/>
      <c r="N131" s="267"/>
      <c r="O131" s="11"/>
      <c r="P131" s="11"/>
    </row>
    <row r="132" spans="1:16" s="46" customFormat="1" ht="15.75">
      <c r="A132" s="11">
        <f>A129+0.01</f>
        <v>14.01</v>
      </c>
      <c r="B132" s="25" t="s">
        <v>14</v>
      </c>
      <c r="C132" s="11"/>
      <c r="D132" s="11" t="s">
        <v>13</v>
      </c>
      <c r="E132" s="11">
        <v>50</v>
      </c>
      <c r="F132" s="69"/>
      <c r="G132" s="11"/>
      <c r="H132" s="17"/>
      <c r="I132" s="17"/>
      <c r="J132" s="17"/>
      <c r="K132" s="17"/>
      <c r="L132" s="17"/>
      <c r="M132" s="267"/>
      <c r="N132" s="267"/>
      <c r="O132" s="11"/>
      <c r="P132" s="11"/>
    </row>
    <row r="133" spans="1:16" s="46" customFormat="1" ht="15.75">
      <c r="A133" s="11"/>
      <c r="B133" s="25"/>
      <c r="C133" s="11"/>
      <c r="D133" s="11"/>
      <c r="E133" s="11"/>
      <c r="F133" s="69"/>
      <c r="G133" s="11"/>
      <c r="H133" s="17"/>
      <c r="I133" s="17"/>
      <c r="J133" s="17"/>
      <c r="K133" s="17"/>
      <c r="L133" s="17"/>
      <c r="M133" s="267"/>
      <c r="N133" s="267"/>
      <c r="O133" s="11"/>
      <c r="P133" s="11"/>
    </row>
    <row r="134" spans="1:16" s="46" customFormat="1" ht="15.75">
      <c r="A134" s="18"/>
      <c r="B134" s="25"/>
      <c r="C134" s="23"/>
      <c r="D134" s="18"/>
      <c r="E134" s="11"/>
      <c r="F134" s="23"/>
      <c r="G134" s="11"/>
      <c r="H134" s="31"/>
      <c r="I134" s="31"/>
      <c r="J134" s="31"/>
      <c r="K134" s="31"/>
      <c r="L134" s="31"/>
      <c r="M134" s="267"/>
      <c r="N134" s="267"/>
      <c r="O134" s="11"/>
      <c r="P134" s="11"/>
    </row>
    <row r="135" spans="1:16" s="46" customFormat="1" ht="21.75" customHeight="1">
      <c r="A135" s="11">
        <f>A132+0.01</f>
        <v>14.02</v>
      </c>
      <c r="B135" s="25" t="s">
        <v>15</v>
      </c>
      <c r="C135" s="11"/>
      <c r="D135" s="11" t="s">
        <v>13</v>
      </c>
      <c r="E135" s="11">
        <v>50</v>
      </c>
      <c r="F135" s="69"/>
      <c r="G135" s="11"/>
      <c r="H135" s="17"/>
      <c r="I135" s="17"/>
      <c r="J135" s="17"/>
      <c r="K135" s="17"/>
      <c r="L135" s="17"/>
      <c r="M135" s="267"/>
      <c r="N135" s="267"/>
      <c r="O135" s="11"/>
      <c r="P135" s="11"/>
    </row>
    <row r="136" spans="1:16" s="46" customFormat="1" ht="15.75">
      <c r="A136" s="11"/>
      <c r="B136" s="25"/>
      <c r="C136" s="11"/>
      <c r="D136" s="11"/>
      <c r="E136" s="11"/>
      <c r="F136" s="69"/>
      <c r="G136" s="11"/>
      <c r="H136" s="17"/>
      <c r="I136" s="17"/>
      <c r="J136" s="17"/>
      <c r="K136" s="17"/>
      <c r="L136" s="17"/>
      <c r="M136" s="267"/>
      <c r="N136" s="267"/>
      <c r="O136" s="11"/>
      <c r="P136" s="11"/>
    </row>
    <row r="137" spans="1:16" s="46" customFormat="1" ht="15.75">
      <c r="A137" s="18"/>
      <c r="B137" s="25"/>
      <c r="C137" s="23"/>
      <c r="D137" s="18"/>
      <c r="E137" s="11"/>
      <c r="F137" s="23"/>
      <c r="G137" s="11"/>
      <c r="H137" s="31"/>
      <c r="I137" s="31"/>
      <c r="J137" s="31"/>
      <c r="K137" s="31"/>
      <c r="L137" s="31"/>
      <c r="M137" s="267"/>
      <c r="N137" s="267"/>
      <c r="O137" s="11"/>
      <c r="P137" s="11"/>
    </row>
    <row r="138" spans="1:16" s="46" customFormat="1" ht="21.75" customHeight="1">
      <c r="A138" s="11">
        <f>A135+0.01</f>
        <v>14.03</v>
      </c>
      <c r="B138" s="25" t="s">
        <v>16</v>
      </c>
      <c r="C138" s="11"/>
      <c r="D138" s="11" t="s">
        <v>13</v>
      </c>
      <c r="E138" s="11">
        <v>50</v>
      </c>
      <c r="F138" s="69"/>
      <c r="G138" s="11"/>
      <c r="H138" s="17"/>
      <c r="I138" s="17"/>
      <c r="J138" s="17"/>
      <c r="K138" s="17"/>
      <c r="L138" s="17"/>
      <c r="M138" s="267"/>
      <c r="N138" s="267"/>
      <c r="O138" s="11"/>
      <c r="P138" s="11"/>
    </row>
    <row r="139" spans="1:16" s="46" customFormat="1" ht="16.5" thickBot="1">
      <c r="A139" s="18"/>
      <c r="B139" s="25"/>
      <c r="C139" s="23"/>
      <c r="D139" s="18"/>
      <c r="E139" s="23"/>
      <c r="F139" s="23"/>
      <c r="G139" s="11"/>
      <c r="H139" s="31"/>
      <c r="I139" s="31"/>
      <c r="J139" s="31"/>
      <c r="K139" s="31"/>
      <c r="L139" s="31"/>
      <c r="M139" s="267"/>
      <c r="N139" s="267"/>
      <c r="O139" s="11"/>
      <c r="P139" s="11"/>
    </row>
    <row r="140" spans="1:16" s="180" customFormat="1" ht="25.5" customHeight="1" thickBot="1">
      <c r="A140" s="340">
        <v>15</v>
      </c>
      <c r="B140" s="347" t="s">
        <v>325</v>
      </c>
      <c r="C140" s="409"/>
      <c r="D140" s="97"/>
      <c r="E140" s="41"/>
      <c r="F140" s="75"/>
      <c r="G140" s="75"/>
      <c r="H140" s="75"/>
      <c r="I140" s="75"/>
      <c r="J140" s="75"/>
      <c r="K140" s="15"/>
      <c r="L140" s="288"/>
      <c r="M140" s="15"/>
      <c r="N140" s="15"/>
      <c r="O140" s="15"/>
      <c r="P140" s="288"/>
    </row>
    <row r="141" spans="1:16" s="46" customFormat="1" ht="15.75">
      <c r="A141" s="18"/>
      <c r="B141" s="60"/>
      <c r="C141" s="23"/>
      <c r="D141" s="18"/>
      <c r="E141" s="18"/>
      <c r="F141" s="18"/>
      <c r="G141" s="11"/>
      <c r="H141" s="31"/>
      <c r="I141" s="31"/>
      <c r="J141" s="31"/>
      <c r="K141" s="31"/>
      <c r="L141" s="31"/>
      <c r="M141" s="267"/>
      <c r="N141" s="267"/>
      <c r="O141" s="11"/>
      <c r="P141" s="11"/>
    </row>
    <row r="142" spans="1:16" s="46" customFormat="1" ht="141" customHeight="1">
      <c r="A142" s="11">
        <f>A140+0.01</f>
        <v>15.01</v>
      </c>
      <c r="B142" s="21" t="s">
        <v>336</v>
      </c>
      <c r="C142" s="11"/>
      <c r="D142" s="11" t="s">
        <v>12</v>
      </c>
      <c r="E142" s="11">
        <v>6</v>
      </c>
      <c r="F142" s="11"/>
      <c r="G142" s="11"/>
      <c r="H142" s="17"/>
      <c r="I142" s="17"/>
      <c r="J142" s="17"/>
      <c r="K142" s="17"/>
      <c r="L142" s="17"/>
      <c r="M142" s="267"/>
      <c r="N142" s="267"/>
      <c r="O142" s="11"/>
      <c r="P142" s="11"/>
    </row>
    <row r="143" spans="1:16" ht="15.75">
      <c r="A143" s="28"/>
      <c r="B143" s="60"/>
      <c r="C143" s="28"/>
      <c r="D143" s="28"/>
      <c r="E143" s="28"/>
      <c r="F143" s="28"/>
      <c r="G143" s="11"/>
      <c r="H143" s="33"/>
      <c r="I143" s="33"/>
      <c r="J143" s="33"/>
      <c r="K143" s="33"/>
      <c r="L143" s="33"/>
      <c r="M143" s="267"/>
      <c r="N143" s="267"/>
      <c r="O143" s="11"/>
      <c r="P143" s="11"/>
    </row>
    <row r="144" spans="1:16" s="46" customFormat="1" ht="119.25" customHeight="1">
      <c r="A144" s="11">
        <f>A142+0.01</f>
        <v>15.02</v>
      </c>
      <c r="B144" s="21" t="s">
        <v>415</v>
      </c>
      <c r="C144" s="11"/>
      <c r="D144" s="11" t="s">
        <v>12</v>
      </c>
      <c r="E144" s="11">
        <v>6</v>
      </c>
      <c r="F144" s="11"/>
      <c r="G144" s="11"/>
      <c r="H144" s="17"/>
      <c r="I144" s="17"/>
      <c r="J144" s="17"/>
      <c r="K144" s="17"/>
      <c r="L144" s="17"/>
      <c r="M144" s="267"/>
      <c r="N144" s="267"/>
      <c r="O144" s="11"/>
      <c r="P144" s="11"/>
    </row>
    <row r="145" spans="1:16" s="46" customFormat="1" ht="15.75">
      <c r="A145" s="11"/>
      <c r="B145" s="21"/>
      <c r="C145" s="11"/>
      <c r="D145" s="11"/>
      <c r="E145" s="11"/>
      <c r="F145" s="11"/>
      <c r="G145" s="11"/>
      <c r="H145" s="17"/>
      <c r="I145" s="17"/>
      <c r="J145" s="17"/>
      <c r="K145" s="17"/>
      <c r="L145" s="17"/>
      <c r="M145" s="267"/>
      <c r="N145" s="267"/>
      <c r="O145" s="11"/>
      <c r="P145" s="11"/>
    </row>
    <row r="146" spans="1:16" s="127" customFormat="1" ht="257.25" customHeight="1">
      <c r="A146" s="11">
        <f>A144+0.01</f>
        <v>15.03</v>
      </c>
      <c r="B146" s="21" t="s">
        <v>496</v>
      </c>
      <c r="C146" s="150"/>
      <c r="D146" s="150"/>
      <c r="E146" s="167"/>
      <c r="F146" s="191"/>
      <c r="G146" s="151"/>
      <c r="H146" s="151"/>
      <c r="I146" s="151"/>
      <c r="J146" s="151"/>
      <c r="K146" s="151"/>
      <c r="L146" s="274"/>
      <c r="M146" s="191"/>
      <c r="N146" s="151"/>
      <c r="O146" s="151"/>
      <c r="P146" s="191"/>
    </row>
    <row r="147" spans="1:16" s="127" customFormat="1" ht="19.5" customHeight="1">
      <c r="A147" s="50" t="s">
        <v>481</v>
      </c>
      <c r="B147" s="152" t="s">
        <v>482</v>
      </c>
      <c r="C147" s="150"/>
      <c r="D147" s="150" t="s">
        <v>23</v>
      </c>
      <c r="E147" s="167">
        <v>500</v>
      </c>
      <c r="F147" s="191"/>
      <c r="G147" s="151"/>
      <c r="H147" s="151"/>
      <c r="I147" s="151"/>
      <c r="J147" s="151"/>
      <c r="K147" s="151"/>
      <c r="L147" s="274"/>
      <c r="M147" s="191"/>
      <c r="N147" s="151"/>
      <c r="O147" s="151"/>
      <c r="P147" s="191"/>
    </row>
    <row r="148" spans="1:16" s="127" customFormat="1" ht="15.75">
      <c r="A148" s="50"/>
      <c r="B148" s="21"/>
      <c r="C148" s="150"/>
      <c r="D148" s="150"/>
      <c r="E148" s="167"/>
      <c r="F148" s="191"/>
      <c r="G148" s="151"/>
      <c r="H148" s="151"/>
      <c r="I148" s="151"/>
      <c r="J148" s="151"/>
      <c r="K148" s="151"/>
      <c r="L148" s="274"/>
      <c r="M148" s="191"/>
      <c r="N148" s="151"/>
      <c r="O148" s="151"/>
      <c r="P148" s="191"/>
    </row>
    <row r="149" spans="1:16" s="127" customFormat="1" ht="21.75" customHeight="1">
      <c r="A149" s="50" t="s">
        <v>478</v>
      </c>
      <c r="B149" s="152" t="s">
        <v>476</v>
      </c>
      <c r="C149" s="150"/>
      <c r="D149" s="150" t="s">
        <v>23</v>
      </c>
      <c r="E149" s="167">
        <v>250</v>
      </c>
      <c r="F149" s="191"/>
      <c r="G149" s="151"/>
      <c r="H149" s="151"/>
      <c r="I149" s="151"/>
      <c r="J149" s="151"/>
      <c r="K149" s="151"/>
      <c r="L149" s="274"/>
      <c r="M149" s="191"/>
      <c r="N149" s="151"/>
      <c r="O149" s="151"/>
      <c r="P149" s="191"/>
    </row>
    <row r="150" spans="1:16" s="127" customFormat="1" ht="15.75">
      <c r="A150" s="50"/>
      <c r="B150" s="21"/>
      <c r="C150" s="150"/>
      <c r="D150" s="150"/>
      <c r="E150" s="167"/>
      <c r="F150" s="191"/>
      <c r="G150" s="151"/>
      <c r="H150" s="151"/>
      <c r="I150" s="151"/>
      <c r="J150" s="151"/>
      <c r="K150" s="151"/>
      <c r="L150" s="274"/>
      <c r="M150" s="191"/>
      <c r="N150" s="151"/>
      <c r="O150" s="151"/>
      <c r="P150" s="191"/>
    </row>
    <row r="151" spans="1:16" s="127" customFormat="1" ht="19.5" customHeight="1">
      <c r="A151" s="50" t="s">
        <v>479</v>
      </c>
      <c r="B151" s="152" t="s">
        <v>477</v>
      </c>
      <c r="C151" s="150"/>
      <c r="D151" s="150" t="s">
        <v>23</v>
      </c>
      <c r="E151" s="167">
        <v>100</v>
      </c>
      <c r="F151" s="191"/>
      <c r="G151" s="151"/>
      <c r="H151" s="151"/>
      <c r="I151" s="151"/>
      <c r="J151" s="151"/>
      <c r="K151" s="151"/>
      <c r="L151" s="274"/>
      <c r="M151" s="191"/>
      <c r="N151" s="151"/>
      <c r="O151" s="151"/>
      <c r="P151" s="191"/>
    </row>
    <row r="152" spans="1:16" s="127" customFormat="1" ht="15.75">
      <c r="A152" s="50"/>
      <c r="B152" s="21"/>
      <c r="C152" s="150"/>
      <c r="D152" s="150"/>
      <c r="E152" s="167"/>
      <c r="F152" s="191"/>
      <c r="G152" s="151"/>
      <c r="H152" s="151"/>
      <c r="I152" s="151"/>
      <c r="J152" s="151"/>
      <c r="K152" s="151"/>
      <c r="L152" s="274"/>
      <c r="M152" s="191"/>
      <c r="N152" s="151"/>
      <c r="O152" s="151"/>
      <c r="P152" s="191"/>
    </row>
    <row r="153" spans="1:16" s="127" customFormat="1" ht="20.25" customHeight="1">
      <c r="A153" s="50" t="s">
        <v>480</v>
      </c>
      <c r="B153" s="152" t="s">
        <v>475</v>
      </c>
      <c r="C153" s="150"/>
      <c r="D153" s="150" t="s">
        <v>23</v>
      </c>
      <c r="E153" s="167">
        <v>35</v>
      </c>
      <c r="F153" s="191"/>
      <c r="G153" s="151"/>
      <c r="H153" s="151"/>
      <c r="I153" s="151"/>
      <c r="J153" s="151"/>
      <c r="K153" s="151"/>
      <c r="L153" s="274"/>
      <c r="M153" s="191"/>
      <c r="N153" s="151"/>
      <c r="O153" s="151"/>
      <c r="P153" s="191"/>
    </row>
    <row r="154" spans="1:16" s="46" customFormat="1" ht="16.5" thickBot="1">
      <c r="A154" s="11"/>
      <c r="B154" s="11"/>
      <c r="C154" s="21"/>
      <c r="D154" s="21"/>
      <c r="E154" s="26"/>
      <c r="F154" s="11"/>
      <c r="G154" s="11"/>
      <c r="H154" s="17"/>
      <c r="I154" s="17"/>
      <c r="J154" s="17"/>
      <c r="K154" s="17"/>
      <c r="L154" s="17"/>
      <c r="M154" s="267"/>
      <c r="N154" s="267"/>
      <c r="O154" s="11"/>
      <c r="P154" s="11"/>
    </row>
    <row r="155" spans="1:16" s="180" customFormat="1" ht="25.5" customHeight="1" thickBot="1">
      <c r="A155" s="340">
        <v>16</v>
      </c>
      <c r="B155" s="347" t="s">
        <v>48</v>
      </c>
      <c r="C155" s="409"/>
      <c r="D155" s="97"/>
      <c r="E155" s="41"/>
      <c r="F155" s="75"/>
      <c r="G155" s="75"/>
      <c r="H155" s="75"/>
      <c r="I155" s="75"/>
      <c r="J155" s="75"/>
      <c r="K155" s="15"/>
      <c r="L155" s="288"/>
      <c r="M155" s="15"/>
      <c r="N155" s="15"/>
      <c r="O155" s="15"/>
      <c r="P155" s="288"/>
    </row>
    <row r="156" spans="1:16" ht="15.75">
      <c r="A156" s="28"/>
      <c r="B156" s="33"/>
      <c r="C156" s="21"/>
      <c r="D156" s="21"/>
      <c r="E156" s="26"/>
      <c r="F156" s="28"/>
      <c r="G156" s="11"/>
      <c r="H156" s="33"/>
      <c r="I156" s="33"/>
      <c r="J156" s="33"/>
      <c r="K156" s="33"/>
      <c r="L156" s="33"/>
      <c r="M156" s="267"/>
      <c r="N156" s="267"/>
      <c r="O156" s="11"/>
      <c r="P156" s="11"/>
    </row>
    <row r="157" spans="1:16" ht="94.5">
      <c r="A157" s="28"/>
      <c r="B157" s="35" t="s">
        <v>49</v>
      </c>
      <c r="C157" s="50"/>
      <c r="D157" s="50"/>
      <c r="E157" s="50"/>
      <c r="F157" s="50"/>
      <c r="G157" s="11"/>
      <c r="H157" s="33"/>
      <c r="I157" s="33"/>
      <c r="J157" s="33"/>
      <c r="K157" s="33"/>
      <c r="L157" s="33"/>
      <c r="M157" s="267"/>
      <c r="N157" s="267"/>
      <c r="O157" s="11"/>
      <c r="P157" s="11"/>
    </row>
    <row r="158" spans="1:16" ht="15.75">
      <c r="A158" s="28"/>
      <c r="B158" s="35"/>
      <c r="C158" s="50"/>
      <c r="D158" s="50"/>
      <c r="E158" s="50"/>
      <c r="F158" s="50"/>
      <c r="G158" s="11"/>
      <c r="H158" s="33"/>
      <c r="I158" s="33"/>
      <c r="J158" s="33"/>
      <c r="K158" s="33"/>
      <c r="L158" s="33"/>
      <c r="M158" s="267"/>
      <c r="N158" s="267"/>
      <c r="O158" s="11"/>
      <c r="P158" s="11"/>
    </row>
    <row r="159" spans="1:16" ht="24" customHeight="1">
      <c r="A159" s="11">
        <f>A155+0.01</f>
        <v>16.01</v>
      </c>
      <c r="B159" s="35" t="s">
        <v>67</v>
      </c>
      <c r="C159" s="50"/>
      <c r="D159" s="50" t="s">
        <v>23</v>
      </c>
      <c r="E159" s="41">
        <v>150</v>
      </c>
      <c r="F159" s="41"/>
      <c r="G159" s="11"/>
      <c r="H159" s="17"/>
      <c r="I159" s="17"/>
      <c r="J159" s="17"/>
      <c r="K159" s="17"/>
      <c r="L159" s="17"/>
      <c r="M159" s="267"/>
      <c r="N159" s="267"/>
      <c r="O159" s="11"/>
      <c r="P159" s="11"/>
    </row>
    <row r="160" spans="1:16" ht="15.75">
      <c r="A160" s="28"/>
      <c r="B160" s="35"/>
      <c r="C160" s="50"/>
      <c r="D160" s="50"/>
      <c r="E160" s="41"/>
      <c r="F160" s="41"/>
      <c r="G160" s="11"/>
      <c r="H160" s="33"/>
      <c r="I160" s="33"/>
      <c r="J160" s="33"/>
      <c r="K160" s="33"/>
      <c r="L160" s="33"/>
      <c r="M160" s="267"/>
      <c r="N160" s="267"/>
      <c r="O160" s="11"/>
      <c r="P160" s="11"/>
    </row>
    <row r="161" spans="1:16" ht="24" customHeight="1">
      <c r="A161" s="11">
        <f>A159+0.01</f>
        <v>16.020000000000003</v>
      </c>
      <c r="B161" s="35" t="s">
        <v>111</v>
      </c>
      <c r="C161" s="50"/>
      <c r="D161" s="50" t="s">
        <v>23</v>
      </c>
      <c r="E161" s="41">
        <v>150</v>
      </c>
      <c r="F161" s="41"/>
      <c r="G161" s="11"/>
      <c r="H161" s="17"/>
      <c r="I161" s="17"/>
      <c r="J161" s="17"/>
      <c r="K161" s="17"/>
      <c r="L161" s="17"/>
      <c r="M161" s="267"/>
      <c r="N161" s="267"/>
      <c r="O161" s="11"/>
      <c r="P161" s="11"/>
    </row>
    <row r="162" spans="1:16" ht="15.75">
      <c r="A162" s="28"/>
      <c r="B162" s="35"/>
      <c r="C162" s="50"/>
      <c r="D162" s="50"/>
      <c r="E162" s="41"/>
      <c r="F162" s="41"/>
      <c r="G162" s="11"/>
      <c r="H162" s="33"/>
      <c r="I162" s="33"/>
      <c r="J162" s="33"/>
      <c r="K162" s="33"/>
      <c r="L162" s="33"/>
      <c r="M162" s="267"/>
      <c r="N162" s="267"/>
      <c r="O162" s="11"/>
      <c r="P162" s="11"/>
    </row>
    <row r="163" spans="1:16" ht="24" customHeight="1">
      <c r="A163" s="11">
        <f>A161+0.01</f>
        <v>16.030000000000005</v>
      </c>
      <c r="B163" s="35" t="s">
        <v>112</v>
      </c>
      <c r="C163" s="50"/>
      <c r="D163" s="50" t="s">
        <v>23</v>
      </c>
      <c r="E163" s="41">
        <v>200</v>
      </c>
      <c r="F163" s="41"/>
      <c r="G163" s="11"/>
      <c r="H163" s="17"/>
      <c r="I163" s="17"/>
      <c r="J163" s="17"/>
      <c r="K163" s="17"/>
      <c r="L163" s="17"/>
      <c r="M163" s="267"/>
      <c r="N163" s="267"/>
      <c r="O163" s="11"/>
      <c r="P163" s="11"/>
    </row>
    <row r="164" spans="1:16" ht="15.75">
      <c r="A164" s="28"/>
      <c r="B164" s="35"/>
      <c r="C164" s="50"/>
      <c r="D164" s="50"/>
      <c r="E164" s="41"/>
      <c r="F164" s="41"/>
      <c r="G164" s="11"/>
      <c r="H164" s="33"/>
      <c r="I164" s="33"/>
      <c r="J164" s="33"/>
      <c r="K164" s="33"/>
      <c r="L164" s="33"/>
      <c r="M164" s="267"/>
      <c r="N164" s="267"/>
      <c r="O164" s="11"/>
      <c r="P164" s="11"/>
    </row>
    <row r="165" spans="1:16" ht="24" customHeight="1">
      <c r="A165" s="11">
        <f>A163+0.01</f>
        <v>16.040000000000006</v>
      </c>
      <c r="B165" s="35" t="s">
        <v>70</v>
      </c>
      <c r="C165" s="50"/>
      <c r="D165" s="50" t="str">
        <f>D161</f>
        <v>Rmt</v>
      </c>
      <c r="E165" s="41">
        <v>85</v>
      </c>
      <c r="F165" s="41"/>
      <c r="G165" s="11"/>
      <c r="H165" s="17"/>
      <c r="I165" s="17"/>
      <c r="J165" s="17"/>
      <c r="K165" s="17"/>
      <c r="L165" s="17"/>
      <c r="M165" s="267"/>
      <c r="N165" s="267"/>
      <c r="O165" s="11"/>
      <c r="P165" s="11"/>
    </row>
    <row r="166" spans="1:16" ht="15.75">
      <c r="A166" s="28"/>
      <c r="B166" s="35"/>
      <c r="C166" s="50"/>
      <c r="D166" s="50"/>
      <c r="E166" s="41"/>
      <c r="F166" s="41"/>
      <c r="G166" s="11"/>
      <c r="H166" s="33"/>
      <c r="I166" s="33"/>
      <c r="J166" s="33"/>
      <c r="K166" s="33"/>
      <c r="L166" s="33"/>
      <c r="M166" s="267"/>
      <c r="N166" s="267"/>
      <c r="O166" s="11"/>
      <c r="P166" s="11"/>
    </row>
    <row r="167" spans="1:16" ht="24" customHeight="1">
      <c r="A167" s="11">
        <f>A165+0.01</f>
        <v>16.050000000000008</v>
      </c>
      <c r="B167" s="35" t="s">
        <v>113</v>
      </c>
      <c r="C167" s="50"/>
      <c r="D167" s="50" t="str">
        <f>D163</f>
        <v>Rmt</v>
      </c>
      <c r="E167" s="41">
        <v>100</v>
      </c>
      <c r="F167" s="41"/>
      <c r="G167" s="11"/>
      <c r="H167" s="17"/>
      <c r="I167" s="17"/>
      <c r="J167" s="17"/>
      <c r="K167" s="17"/>
      <c r="L167" s="17"/>
      <c r="M167" s="267"/>
      <c r="N167" s="267"/>
      <c r="O167" s="11"/>
      <c r="P167" s="11"/>
    </row>
    <row r="168" spans="1:16" ht="15.75">
      <c r="A168" s="28"/>
      <c r="B168" s="35"/>
      <c r="C168" s="50"/>
      <c r="D168" s="50"/>
      <c r="E168" s="41"/>
      <c r="F168" s="41"/>
      <c r="G168" s="11"/>
      <c r="H168" s="33"/>
      <c r="I168" s="33"/>
      <c r="J168" s="33"/>
      <c r="K168" s="33"/>
      <c r="L168" s="33"/>
      <c r="M168" s="267"/>
      <c r="N168" s="267"/>
      <c r="O168" s="11"/>
      <c r="P168" s="11"/>
    </row>
    <row r="169" spans="1:16" ht="24" customHeight="1">
      <c r="A169" s="11">
        <f>A167+0.01</f>
        <v>16.06000000000001</v>
      </c>
      <c r="B169" s="35" t="s">
        <v>114</v>
      </c>
      <c r="C169" s="50"/>
      <c r="D169" s="50" t="str">
        <f>D165</f>
        <v>Rmt</v>
      </c>
      <c r="E169" s="41">
        <v>100</v>
      </c>
      <c r="F169" s="41"/>
      <c r="G169" s="11"/>
      <c r="H169" s="17"/>
      <c r="I169" s="17"/>
      <c r="J169" s="17"/>
      <c r="K169" s="17"/>
      <c r="L169" s="17"/>
      <c r="M169" s="267"/>
      <c r="N169" s="267"/>
      <c r="O169" s="11"/>
      <c r="P169" s="11"/>
    </row>
    <row r="170" spans="1:16" ht="15.75">
      <c r="A170" s="28"/>
      <c r="B170" s="35"/>
      <c r="C170" s="50"/>
      <c r="D170" s="50"/>
      <c r="E170" s="41"/>
      <c r="F170" s="41"/>
      <c r="G170" s="11"/>
      <c r="H170" s="33"/>
      <c r="I170" s="33"/>
      <c r="J170" s="33"/>
      <c r="K170" s="33"/>
      <c r="L170" s="33"/>
      <c r="M170" s="267"/>
      <c r="N170" s="267"/>
      <c r="O170" s="11"/>
      <c r="P170" s="11"/>
    </row>
    <row r="171" spans="1:16" ht="24" customHeight="1">
      <c r="A171" s="11">
        <f>A169+0.01</f>
        <v>16.07000000000001</v>
      </c>
      <c r="B171" s="35" t="s">
        <v>177</v>
      </c>
      <c r="C171" s="50"/>
      <c r="D171" s="50" t="str">
        <f>D167</f>
        <v>Rmt</v>
      </c>
      <c r="E171" s="41">
        <v>85</v>
      </c>
      <c r="F171" s="41"/>
      <c r="G171" s="11"/>
      <c r="H171" s="17"/>
      <c r="I171" s="17"/>
      <c r="J171" s="17"/>
      <c r="K171" s="17"/>
      <c r="L171" s="17"/>
      <c r="M171" s="267"/>
      <c r="N171" s="267"/>
      <c r="O171" s="11"/>
      <c r="P171" s="11"/>
    </row>
    <row r="172" spans="1:16" ht="16.5" thickBot="1">
      <c r="A172" s="11"/>
      <c r="B172" s="35"/>
      <c r="C172" s="50"/>
      <c r="D172" s="50"/>
      <c r="E172" s="41"/>
      <c r="F172" s="41"/>
      <c r="G172" s="11"/>
      <c r="H172" s="17"/>
      <c r="I172" s="17"/>
      <c r="J172" s="17"/>
      <c r="K172" s="17"/>
      <c r="L172" s="17"/>
      <c r="M172" s="267"/>
      <c r="N172" s="267"/>
      <c r="O172" s="11"/>
      <c r="P172" s="11"/>
    </row>
    <row r="173" spans="1:16" s="180" customFormat="1" ht="25.5" customHeight="1" thickBot="1">
      <c r="A173" s="340">
        <v>17</v>
      </c>
      <c r="B173" s="347" t="s">
        <v>117</v>
      </c>
      <c r="C173" s="409"/>
      <c r="D173" s="97"/>
      <c r="E173" s="41"/>
      <c r="F173" s="75"/>
      <c r="G173" s="75"/>
      <c r="H173" s="75"/>
      <c r="I173" s="75"/>
      <c r="J173" s="75"/>
      <c r="K173" s="15"/>
      <c r="L173" s="288"/>
      <c r="M173" s="15"/>
      <c r="N173" s="15"/>
      <c r="O173" s="15"/>
      <c r="P173" s="288"/>
    </row>
    <row r="174" spans="1:16" s="46" customFormat="1" ht="15.75">
      <c r="A174" s="18"/>
      <c r="B174" s="22"/>
      <c r="C174" s="23"/>
      <c r="D174" s="18"/>
      <c r="E174" s="18"/>
      <c r="F174" s="18"/>
      <c r="G174" s="11"/>
      <c r="H174" s="31"/>
      <c r="I174" s="31"/>
      <c r="J174" s="31"/>
      <c r="K174" s="31"/>
      <c r="L174" s="31"/>
      <c r="M174" s="267"/>
      <c r="N174" s="267"/>
      <c r="O174" s="11"/>
      <c r="P174" s="11"/>
    </row>
    <row r="175" spans="1:16" s="46" customFormat="1" ht="71.25" customHeight="1">
      <c r="A175" s="18"/>
      <c r="B175" s="12" t="s">
        <v>337</v>
      </c>
      <c r="C175" s="23"/>
      <c r="D175" s="18"/>
      <c r="E175" s="18"/>
      <c r="F175" s="18"/>
      <c r="G175" s="11"/>
      <c r="H175" s="31"/>
      <c r="I175" s="31"/>
      <c r="J175" s="31"/>
      <c r="K175" s="31"/>
      <c r="L175" s="31"/>
      <c r="M175" s="267"/>
      <c r="N175" s="267"/>
      <c r="O175" s="11"/>
      <c r="P175" s="11"/>
    </row>
    <row r="176" spans="1:16" s="46" customFormat="1" ht="63">
      <c r="A176" s="18"/>
      <c r="B176" s="12" t="s">
        <v>122</v>
      </c>
      <c r="C176" s="23"/>
      <c r="D176" s="18"/>
      <c r="E176" s="18"/>
      <c r="F176" s="18"/>
      <c r="G176" s="11"/>
      <c r="H176" s="31"/>
      <c r="I176" s="31"/>
      <c r="J176" s="31"/>
      <c r="K176" s="31"/>
      <c r="L176" s="31"/>
      <c r="M176" s="267"/>
      <c r="N176" s="267"/>
      <c r="O176" s="11"/>
      <c r="P176" s="11"/>
    </row>
    <row r="177" spans="1:16" s="46" customFormat="1" ht="20.25" customHeight="1">
      <c r="A177" s="18"/>
      <c r="B177" s="342" t="s">
        <v>320</v>
      </c>
      <c r="C177" s="23"/>
      <c r="D177" s="18"/>
      <c r="E177" s="18"/>
      <c r="F177" s="18"/>
      <c r="G177" s="11"/>
      <c r="H177" s="31"/>
      <c r="I177" s="31"/>
      <c r="J177" s="31"/>
      <c r="K177" s="31"/>
      <c r="L177" s="31"/>
      <c r="M177" s="267"/>
      <c r="N177" s="267"/>
      <c r="O177" s="11"/>
      <c r="P177" s="11"/>
    </row>
    <row r="178" spans="1:16" s="46" customFormat="1" ht="28.5" customHeight="1">
      <c r="A178" s="18">
        <f>A173+0.01</f>
        <v>17.01</v>
      </c>
      <c r="B178" s="12" t="s">
        <v>277</v>
      </c>
      <c r="C178" s="26"/>
      <c r="D178" s="26" t="s">
        <v>23</v>
      </c>
      <c r="E178" s="26">
        <v>150</v>
      </c>
      <c r="F178" s="26"/>
      <c r="G178" s="11"/>
      <c r="H178" s="17"/>
      <c r="I178" s="17"/>
      <c r="J178" s="17"/>
      <c r="K178" s="17"/>
      <c r="L178" s="17"/>
      <c r="M178" s="267"/>
      <c r="N178" s="267"/>
      <c r="O178" s="11"/>
      <c r="P178" s="11"/>
    </row>
    <row r="179" spans="1:16" s="46" customFormat="1" ht="16.5" thickBot="1">
      <c r="A179" s="18"/>
      <c r="B179" s="21"/>
      <c r="C179" s="23"/>
      <c r="D179" s="18"/>
      <c r="E179" s="18"/>
      <c r="F179" s="18"/>
      <c r="G179" s="11"/>
      <c r="H179" s="31"/>
      <c r="I179" s="31"/>
      <c r="J179" s="31"/>
      <c r="K179" s="31"/>
      <c r="L179" s="31"/>
      <c r="M179" s="267"/>
      <c r="N179" s="267"/>
      <c r="O179" s="11"/>
      <c r="P179" s="11"/>
    </row>
    <row r="180" spans="1:16" s="180" customFormat="1" ht="25.5" customHeight="1" thickBot="1">
      <c r="A180" s="340">
        <v>18</v>
      </c>
      <c r="B180" s="347" t="s">
        <v>0</v>
      </c>
      <c r="C180" s="409"/>
      <c r="D180" s="97"/>
      <c r="E180" s="41"/>
      <c r="F180" s="75"/>
      <c r="G180" s="75"/>
      <c r="H180" s="75"/>
      <c r="I180" s="75"/>
      <c r="J180" s="75"/>
      <c r="K180" s="15"/>
      <c r="L180" s="288"/>
      <c r="M180" s="15"/>
      <c r="N180" s="15"/>
      <c r="O180" s="15"/>
      <c r="P180" s="288"/>
    </row>
    <row r="181" spans="1:16" s="8" customFormat="1" ht="15.75">
      <c r="A181" s="9"/>
      <c r="B181" s="74"/>
      <c r="C181" s="80"/>
      <c r="D181" s="80"/>
      <c r="E181" s="28"/>
      <c r="F181" s="28"/>
      <c r="G181" s="113"/>
      <c r="H181" s="15"/>
      <c r="I181" s="15"/>
      <c r="J181" s="15"/>
      <c r="K181" s="15"/>
      <c r="L181" s="15"/>
      <c r="M181" s="267"/>
      <c r="N181" s="267"/>
      <c r="O181" s="11"/>
      <c r="P181" s="11"/>
    </row>
    <row r="182" spans="1:16" s="46" customFormat="1" ht="47.25">
      <c r="A182" s="18"/>
      <c r="B182" s="12" t="s">
        <v>321</v>
      </c>
      <c r="C182" s="23"/>
      <c r="D182" s="18"/>
      <c r="E182" s="18"/>
      <c r="F182" s="18"/>
      <c r="G182" s="11"/>
      <c r="H182" s="31"/>
      <c r="I182" s="31"/>
      <c r="J182" s="31"/>
      <c r="K182" s="31"/>
      <c r="L182" s="31"/>
      <c r="M182" s="267"/>
      <c r="N182" s="267"/>
      <c r="O182" s="11"/>
      <c r="P182" s="11"/>
    </row>
    <row r="183" spans="1:16" s="46" customFormat="1" ht="25.5" customHeight="1">
      <c r="A183" s="18"/>
      <c r="B183" s="342" t="s">
        <v>322</v>
      </c>
      <c r="C183" s="23"/>
      <c r="D183" s="18"/>
      <c r="E183" s="18"/>
      <c r="F183" s="18"/>
      <c r="G183" s="11"/>
      <c r="H183" s="31"/>
      <c r="I183" s="31"/>
      <c r="J183" s="31"/>
      <c r="K183" s="31"/>
      <c r="L183" s="31"/>
      <c r="M183" s="267"/>
      <c r="N183" s="267"/>
      <c r="O183" s="11"/>
      <c r="P183" s="11"/>
    </row>
    <row r="184" spans="1:16" s="8" customFormat="1" ht="15.75">
      <c r="A184" s="23">
        <f>A180+0.01</f>
        <v>18.01</v>
      </c>
      <c r="B184" s="12" t="s">
        <v>275</v>
      </c>
      <c r="C184" s="23"/>
      <c r="D184" s="24" t="s">
        <v>24</v>
      </c>
      <c r="E184" s="13">
        <v>2</v>
      </c>
      <c r="F184" s="13"/>
      <c r="G184" s="11"/>
      <c r="H184" s="5"/>
      <c r="I184" s="6"/>
      <c r="J184" s="6"/>
      <c r="K184" s="6"/>
      <c r="L184" s="274"/>
      <c r="M184" s="267"/>
      <c r="N184" s="267"/>
      <c r="O184" s="11"/>
      <c r="P184" s="11"/>
    </row>
    <row r="185" spans="1:16" s="8" customFormat="1" ht="15.75">
      <c r="A185" s="23"/>
      <c r="B185" s="12"/>
      <c r="C185" s="23"/>
      <c r="D185" s="24"/>
      <c r="E185" s="13"/>
      <c r="F185" s="13"/>
      <c r="G185" s="11"/>
      <c r="H185" s="5"/>
      <c r="I185" s="6"/>
      <c r="J185" s="6"/>
      <c r="K185" s="6"/>
      <c r="L185" s="274"/>
      <c r="M185" s="267"/>
      <c r="N185" s="267"/>
      <c r="O185" s="11"/>
      <c r="P185" s="11"/>
    </row>
    <row r="186" spans="1:16" s="8" customFormat="1" ht="15.75">
      <c r="A186" s="23">
        <f>A184+0.01</f>
        <v>18.020000000000003</v>
      </c>
      <c r="B186" s="12" t="s">
        <v>274</v>
      </c>
      <c r="C186" s="23"/>
      <c r="D186" s="24" t="s">
        <v>24</v>
      </c>
      <c r="E186" s="13">
        <v>2</v>
      </c>
      <c r="F186" s="13"/>
      <c r="G186" s="11"/>
      <c r="H186" s="5"/>
      <c r="I186" s="6"/>
      <c r="J186" s="6"/>
      <c r="K186" s="6"/>
      <c r="L186" s="274"/>
      <c r="M186" s="267"/>
      <c r="N186" s="267"/>
      <c r="O186" s="11"/>
      <c r="P186" s="11"/>
    </row>
    <row r="187" spans="1:16" s="7" customFormat="1" ht="15.75">
      <c r="A187" s="59"/>
      <c r="B187" s="12"/>
      <c r="C187" s="11"/>
      <c r="D187" s="11"/>
      <c r="E187" s="13"/>
      <c r="F187" s="13"/>
      <c r="G187" s="11"/>
      <c r="H187" s="11"/>
      <c r="I187" s="11"/>
      <c r="J187" s="11"/>
      <c r="K187" s="11"/>
      <c r="L187" s="274"/>
      <c r="M187" s="267"/>
      <c r="N187" s="267"/>
      <c r="O187" s="11"/>
      <c r="P187" s="11"/>
    </row>
    <row r="188" spans="1:16" s="7" customFormat="1" ht="31.5">
      <c r="A188" s="23">
        <f>A186+0.01</f>
        <v>18.030000000000005</v>
      </c>
      <c r="B188" s="25" t="s">
        <v>276</v>
      </c>
      <c r="C188" s="23"/>
      <c r="D188" s="24" t="s">
        <v>24</v>
      </c>
      <c r="E188" s="13">
        <v>1</v>
      </c>
      <c r="F188" s="13"/>
      <c r="G188" s="11"/>
      <c r="H188" s="2"/>
      <c r="I188" s="2"/>
      <c r="J188" s="2"/>
      <c r="K188" s="2"/>
      <c r="L188" s="274"/>
      <c r="M188" s="267"/>
      <c r="N188" s="267"/>
      <c r="O188" s="11"/>
      <c r="P188" s="11"/>
    </row>
    <row r="189" spans="1:16" s="45" customFormat="1" ht="22.5" customHeight="1" thickBot="1">
      <c r="A189" s="23"/>
      <c r="B189" s="36"/>
      <c r="C189" s="23"/>
      <c r="D189" s="23"/>
      <c r="E189" s="23"/>
      <c r="F189" s="23"/>
      <c r="G189" s="11"/>
      <c r="H189" s="36"/>
      <c r="I189" s="36"/>
      <c r="J189" s="36"/>
      <c r="K189" s="36"/>
      <c r="L189" s="36"/>
      <c r="M189" s="267"/>
      <c r="N189" s="267"/>
      <c r="O189" s="11"/>
      <c r="P189" s="11"/>
    </row>
    <row r="190" spans="1:16" s="180" customFormat="1" ht="16.5" thickBot="1">
      <c r="A190" s="340">
        <v>19</v>
      </c>
      <c r="B190" s="347" t="s">
        <v>96</v>
      </c>
      <c r="C190" s="409"/>
      <c r="D190" s="97"/>
      <c r="E190" s="41"/>
      <c r="F190" s="75"/>
      <c r="G190" s="75"/>
      <c r="H190" s="75"/>
      <c r="I190" s="75"/>
      <c r="J190" s="75"/>
      <c r="K190" s="15"/>
      <c r="L190" s="288"/>
      <c r="M190" s="15"/>
      <c r="N190" s="15"/>
      <c r="O190" s="15"/>
      <c r="P190" s="288"/>
    </row>
    <row r="191" spans="1:16" s="45" customFormat="1" ht="15.75">
      <c r="A191" s="23"/>
      <c r="B191" s="19"/>
      <c r="C191" s="23"/>
      <c r="D191" s="23"/>
      <c r="E191" s="23"/>
      <c r="F191" s="23"/>
      <c r="G191" s="11"/>
      <c r="H191" s="36"/>
      <c r="I191" s="36"/>
      <c r="J191" s="36"/>
      <c r="K191" s="36"/>
      <c r="L191" s="36"/>
      <c r="M191" s="267"/>
      <c r="N191" s="267"/>
      <c r="O191" s="11"/>
      <c r="P191" s="11"/>
    </row>
    <row r="192" spans="1:16" s="46" customFormat="1" ht="63">
      <c r="A192" s="18"/>
      <c r="B192" s="21" t="s">
        <v>97</v>
      </c>
      <c r="C192" s="26"/>
      <c r="D192" s="26" t="s">
        <v>24</v>
      </c>
      <c r="E192" s="13">
        <v>5</v>
      </c>
      <c r="F192" s="13"/>
      <c r="G192" s="11"/>
      <c r="H192" s="17"/>
      <c r="I192" s="17"/>
      <c r="J192" s="17"/>
      <c r="K192" s="17"/>
      <c r="L192" s="17"/>
      <c r="M192" s="267"/>
      <c r="N192" s="267"/>
      <c r="O192" s="11"/>
      <c r="P192" s="11"/>
    </row>
    <row r="193" spans="1:16" s="46" customFormat="1" ht="16.5" thickBot="1">
      <c r="A193" s="18"/>
      <c r="B193" s="21"/>
      <c r="C193" s="26"/>
      <c r="D193" s="26"/>
      <c r="E193" s="13"/>
      <c r="F193" s="13"/>
      <c r="G193" s="11"/>
      <c r="H193" s="17"/>
      <c r="I193" s="17"/>
      <c r="J193" s="17"/>
      <c r="K193" s="17"/>
      <c r="L193" s="17"/>
      <c r="M193" s="267"/>
      <c r="N193" s="267"/>
      <c r="O193" s="11"/>
      <c r="P193" s="11"/>
    </row>
    <row r="194" spans="1:16" s="180" customFormat="1" ht="27.75" customHeight="1" thickBot="1">
      <c r="A194" s="340">
        <v>20</v>
      </c>
      <c r="B194" s="347" t="s">
        <v>72</v>
      </c>
      <c r="C194" s="409"/>
      <c r="D194" s="97"/>
      <c r="E194" s="41"/>
      <c r="F194" s="75"/>
      <c r="G194" s="75"/>
      <c r="H194" s="75"/>
      <c r="I194" s="75"/>
      <c r="J194" s="75"/>
      <c r="K194" s="15"/>
      <c r="L194" s="288"/>
      <c r="M194" s="15"/>
      <c r="N194" s="15"/>
      <c r="O194" s="15"/>
      <c r="P194" s="288"/>
    </row>
    <row r="195" spans="1:16" s="8" customFormat="1" ht="15.75">
      <c r="A195" s="28"/>
      <c r="B195" s="33"/>
      <c r="C195" s="80"/>
      <c r="D195" s="80"/>
      <c r="E195" s="28"/>
      <c r="F195" s="28"/>
      <c r="G195" s="113"/>
      <c r="H195" s="15"/>
      <c r="I195" s="15"/>
      <c r="J195" s="15"/>
      <c r="K195" s="15"/>
      <c r="L195" s="15"/>
      <c r="M195" s="267"/>
      <c r="N195" s="267"/>
      <c r="O195" s="11"/>
      <c r="P195" s="11"/>
    </row>
    <row r="196" spans="1:16" s="8" customFormat="1" ht="31.5">
      <c r="A196" s="34">
        <f>A194+0.01</f>
        <v>20.01</v>
      </c>
      <c r="B196" s="65" t="s">
        <v>188</v>
      </c>
      <c r="C196" s="23"/>
      <c r="D196" s="24" t="s">
        <v>24</v>
      </c>
      <c r="E196" s="28">
        <v>1</v>
      </c>
      <c r="F196" s="28"/>
      <c r="G196" s="11"/>
      <c r="H196" s="15"/>
      <c r="I196" s="15"/>
      <c r="J196" s="15"/>
      <c r="K196" s="15"/>
      <c r="L196" s="15"/>
      <c r="M196" s="267"/>
      <c r="N196" s="267"/>
      <c r="O196" s="11"/>
      <c r="P196" s="11"/>
    </row>
    <row r="197" spans="1:16" s="8" customFormat="1" ht="15.75">
      <c r="A197" s="30"/>
      <c r="B197" s="67"/>
      <c r="C197" s="11"/>
      <c r="D197" s="11"/>
      <c r="E197" s="28"/>
      <c r="F197" s="28"/>
      <c r="G197" s="113"/>
      <c r="H197" s="15"/>
      <c r="I197" s="15"/>
      <c r="J197" s="15"/>
      <c r="K197" s="15"/>
      <c r="L197" s="15"/>
      <c r="M197" s="267"/>
      <c r="N197" s="267"/>
      <c r="O197" s="11"/>
      <c r="P197" s="11"/>
    </row>
    <row r="198" spans="1:16" s="8" customFormat="1" ht="47.25">
      <c r="A198" s="34">
        <f>A196+0.1</f>
        <v>20.110000000000003</v>
      </c>
      <c r="B198" s="65" t="s">
        <v>189</v>
      </c>
      <c r="C198" s="23"/>
      <c r="D198" s="24" t="s">
        <v>24</v>
      </c>
      <c r="E198" s="28">
        <v>1</v>
      </c>
      <c r="F198" s="28"/>
      <c r="G198" s="11"/>
      <c r="H198" s="15"/>
      <c r="I198" s="15"/>
      <c r="J198" s="15"/>
      <c r="K198" s="15"/>
      <c r="L198" s="15"/>
      <c r="M198" s="267"/>
      <c r="N198" s="267"/>
      <c r="O198" s="11"/>
      <c r="P198" s="11"/>
    </row>
    <row r="199" spans="1:16" s="8" customFormat="1" ht="15.75">
      <c r="A199" s="34"/>
      <c r="B199" s="67"/>
      <c r="C199" s="80"/>
      <c r="D199" s="80"/>
      <c r="E199" s="28"/>
      <c r="F199" s="28"/>
      <c r="G199" s="113"/>
      <c r="H199" s="15"/>
      <c r="I199" s="15"/>
      <c r="J199" s="15"/>
      <c r="K199" s="15"/>
      <c r="L199" s="15"/>
      <c r="M199" s="267"/>
      <c r="N199" s="267"/>
      <c r="O199" s="11"/>
      <c r="P199" s="11"/>
    </row>
    <row r="200" spans="1:16" s="8" customFormat="1" ht="63">
      <c r="A200" s="34">
        <f>A198+0.1</f>
        <v>20.210000000000004</v>
      </c>
      <c r="B200" s="65" t="s">
        <v>190</v>
      </c>
      <c r="C200" s="23"/>
      <c r="D200" s="24" t="s">
        <v>24</v>
      </c>
      <c r="E200" s="28">
        <v>1</v>
      </c>
      <c r="F200" s="28"/>
      <c r="G200" s="11"/>
      <c r="H200" s="15"/>
      <c r="I200" s="15"/>
      <c r="J200" s="15"/>
      <c r="K200" s="15"/>
      <c r="L200" s="15"/>
      <c r="M200" s="267"/>
      <c r="N200" s="267"/>
      <c r="O200" s="11"/>
      <c r="P200" s="11"/>
    </row>
    <row r="201" spans="1:16" s="8" customFormat="1" ht="15.75">
      <c r="A201" s="34"/>
      <c r="B201" s="67"/>
      <c r="C201" s="11"/>
      <c r="D201" s="11"/>
      <c r="E201" s="28"/>
      <c r="F201" s="28"/>
      <c r="G201" s="113"/>
      <c r="H201" s="15"/>
      <c r="I201" s="15"/>
      <c r="J201" s="15"/>
      <c r="K201" s="15"/>
      <c r="L201" s="15"/>
      <c r="M201" s="267"/>
      <c r="N201" s="267"/>
      <c r="O201" s="11"/>
      <c r="P201" s="11"/>
    </row>
    <row r="202" spans="1:16" s="8" customFormat="1" ht="47.25">
      <c r="A202" s="34">
        <f>A200+0.1</f>
        <v>20.310000000000006</v>
      </c>
      <c r="B202" s="65" t="s">
        <v>191</v>
      </c>
      <c r="C202" s="23"/>
      <c r="D202" s="24" t="s">
        <v>24</v>
      </c>
      <c r="E202" s="28">
        <v>1</v>
      </c>
      <c r="F202" s="28"/>
      <c r="G202" s="11"/>
      <c r="H202" s="15"/>
      <c r="I202" s="15"/>
      <c r="J202" s="15"/>
      <c r="K202" s="15"/>
      <c r="L202" s="15"/>
      <c r="M202" s="267"/>
      <c r="N202" s="267"/>
      <c r="O202" s="11"/>
      <c r="P202" s="11"/>
    </row>
    <row r="203" spans="1:16" s="8" customFormat="1" ht="15.75">
      <c r="A203" s="34"/>
      <c r="B203" s="67"/>
      <c r="C203" s="80"/>
      <c r="D203" s="80"/>
      <c r="E203" s="28"/>
      <c r="F203" s="28"/>
      <c r="G203" s="113"/>
      <c r="H203" s="15"/>
      <c r="I203" s="15"/>
      <c r="J203" s="15"/>
      <c r="K203" s="15"/>
      <c r="L203" s="15"/>
      <c r="M203" s="267"/>
      <c r="N203" s="267"/>
      <c r="O203" s="11"/>
      <c r="P203" s="11"/>
    </row>
    <row r="204" spans="1:16" s="8" customFormat="1" ht="31.5">
      <c r="A204" s="34">
        <f>A202+0.1</f>
        <v>20.410000000000007</v>
      </c>
      <c r="B204" s="65" t="s">
        <v>73</v>
      </c>
      <c r="C204" s="23"/>
      <c r="D204" s="24" t="s">
        <v>24</v>
      </c>
      <c r="E204" s="28">
        <v>1</v>
      </c>
      <c r="F204" s="28"/>
      <c r="G204" s="11"/>
      <c r="H204" s="15"/>
      <c r="I204" s="15"/>
      <c r="J204" s="15"/>
      <c r="K204" s="15"/>
      <c r="L204" s="15"/>
      <c r="M204" s="267"/>
      <c r="N204" s="267"/>
      <c r="O204" s="11"/>
      <c r="P204" s="11"/>
    </row>
    <row r="205" spans="1:16" s="8" customFormat="1" ht="15.75">
      <c r="A205" s="34"/>
      <c r="B205" s="67"/>
      <c r="C205" s="11"/>
      <c r="D205" s="11"/>
      <c r="E205" s="28"/>
      <c r="F205" s="28"/>
      <c r="G205" s="113"/>
      <c r="H205" s="15"/>
      <c r="I205" s="15"/>
      <c r="J205" s="15"/>
      <c r="K205" s="15"/>
      <c r="L205" s="15"/>
      <c r="M205" s="267"/>
      <c r="N205" s="267"/>
      <c r="O205" s="11"/>
      <c r="P205" s="11"/>
    </row>
    <row r="206" spans="1:16" s="8" customFormat="1" ht="47.25">
      <c r="A206" s="34">
        <f>A204+0.1</f>
        <v>20.51000000000001</v>
      </c>
      <c r="B206" s="65" t="s">
        <v>74</v>
      </c>
      <c r="C206" s="23"/>
      <c r="D206" s="24" t="s">
        <v>24</v>
      </c>
      <c r="E206" s="28">
        <v>1</v>
      </c>
      <c r="F206" s="28"/>
      <c r="G206" s="11"/>
      <c r="H206" s="15"/>
      <c r="I206" s="15"/>
      <c r="J206" s="15"/>
      <c r="K206" s="15"/>
      <c r="L206" s="15"/>
      <c r="M206" s="267"/>
      <c r="N206" s="267"/>
      <c r="O206" s="11"/>
      <c r="P206" s="11"/>
    </row>
    <row r="207" spans="1:16" s="8" customFormat="1" ht="15.75">
      <c r="A207" s="34"/>
      <c r="B207" s="67"/>
      <c r="C207" s="80"/>
      <c r="D207" s="80"/>
      <c r="E207" s="28"/>
      <c r="F207" s="28"/>
      <c r="G207" s="113"/>
      <c r="H207" s="15"/>
      <c r="I207" s="15"/>
      <c r="J207" s="15"/>
      <c r="K207" s="15"/>
      <c r="L207" s="15"/>
      <c r="M207" s="267"/>
      <c r="N207" s="267"/>
      <c r="O207" s="11"/>
      <c r="P207" s="11"/>
    </row>
    <row r="208" spans="1:16" s="8" customFormat="1" ht="31.5">
      <c r="A208" s="34">
        <f>A206+0.1</f>
        <v>20.61000000000001</v>
      </c>
      <c r="B208" s="65" t="s">
        <v>75</v>
      </c>
      <c r="C208" s="23"/>
      <c r="D208" s="24" t="s">
        <v>24</v>
      </c>
      <c r="E208" s="28">
        <v>1</v>
      </c>
      <c r="F208" s="28"/>
      <c r="G208" s="11"/>
      <c r="H208" s="15"/>
      <c r="I208" s="15"/>
      <c r="J208" s="15"/>
      <c r="K208" s="15"/>
      <c r="L208" s="15"/>
      <c r="M208" s="267"/>
      <c r="N208" s="267"/>
      <c r="O208" s="11"/>
      <c r="P208" s="11"/>
    </row>
    <row r="209" spans="1:16" s="8" customFormat="1" ht="15.75">
      <c r="A209" s="34"/>
      <c r="B209" s="67"/>
      <c r="C209" s="11"/>
      <c r="D209" s="11"/>
      <c r="E209" s="28"/>
      <c r="F209" s="28"/>
      <c r="G209" s="113"/>
      <c r="H209" s="15"/>
      <c r="I209" s="15"/>
      <c r="J209" s="15"/>
      <c r="K209" s="15"/>
      <c r="L209" s="15"/>
      <c r="M209" s="267"/>
      <c r="N209" s="267"/>
      <c r="O209" s="11"/>
      <c r="P209" s="11"/>
    </row>
    <row r="210" spans="1:16" s="8" customFormat="1" ht="15.75">
      <c r="A210" s="34">
        <f>A208+0.1</f>
        <v>20.71000000000001</v>
      </c>
      <c r="B210" s="65" t="s">
        <v>192</v>
      </c>
      <c r="C210" s="23"/>
      <c r="D210" s="24" t="s">
        <v>24</v>
      </c>
      <c r="E210" s="28">
        <v>1</v>
      </c>
      <c r="F210" s="28"/>
      <c r="G210" s="11"/>
      <c r="H210" s="15"/>
      <c r="I210" s="15"/>
      <c r="J210" s="15"/>
      <c r="K210" s="15"/>
      <c r="L210" s="15"/>
      <c r="M210" s="267"/>
      <c r="N210" s="267"/>
      <c r="O210" s="11"/>
      <c r="P210" s="11"/>
    </row>
    <row r="211" spans="1:16" ht="15.75">
      <c r="A211" s="42"/>
      <c r="B211" s="31"/>
      <c r="C211" s="42"/>
      <c r="D211" s="42"/>
      <c r="E211" s="42"/>
      <c r="F211" s="42"/>
      <c r="G211" s="18"/>
      <c r="H211" s="31"/>
      <c r="I211" s="18"/>
      <c r="J211" s="18"/>
      <c r="K211" s="18"/>
      <c r="L211" s="18"/>
      <c r="M211" s="95"/>
      <c r="N211" s="42"/>
      <c r="O211" s="42"/>
      <c r="P211" s="42"/>
    </row>
    <row r="212" spans="1:16" ht="15.75">
      <c r="A212" s="42"/>
      <c r="B212" s="31"/>
      <c r="C212" s="42"/>
      <c r="D212" s="42"/>
      <c r="E212" s="42"/>
      <c r="F212" s="42"/>
      <c r="G212" s="18"/>
      <c r="H212" s="31"/>
      <c r="I212" s="18"/>
      <c r="J212" s="18"/>
      <c r="K212" s="18"/>
      <c r="L212" s="18"/>
      <c r="M212" s="95"/>
      <c r="N212" s="42"/>
      <c r="O212" s="42"/>
      <c r="P212" s="42"/>
    </row>
    <row r="213" spans="1:16" ht="15.75">
      <c r="A213" s="42"/>
      <c r="B213" s="31"/>
      <c r="C213" s="42"/>
      <c r="D213" s="42"/>
      <c r="E213" s="42"/>
      <c r="F213" s="42"/>
      <c r="G213" s="18"/>
      <c r="H213" s="31"/>
      <c r="I213" s="18"/>
      <c r="J213" s="18"/>
      <c r="K213" s="18"/>
      <c r="L213" s="18"/>
      <c r="M213" s="95"/>
      <c r="N213" s="42"/>
      <c r="O213" s="42"/>
      <c r="P213" s="42"/>
    </row>
    <row r="214" spans="1:16" ht="16.5" thickBot="1">
      <c r="A214" s="42"/>
      <c r="B214" s="31"/>
      <c r="C214" s="42"/>
      <c r="D214" s="42"/>
      <c r="E214" s="42"/>
      <c r="F214" s="42"/>
      <c r="G214" s="18"/>
      <c r="H214" s="31"/>
      <c r="I214" s="18"/>
      <c r="J214" s="18"/>
      <c r="K214" s="18"/>
      <c r="L214" s="18"/>
      <c r="M214" s="95"/>
      <c r="N214" s="42"/>
      <c r="O214" s="42"/>
      <c r="P214" s="42"/>
    </row>
    <row r="215" spans="1:16" s="129" customFormat="1" ht="16.5" thickBot="1">
      <c r="A215" s="442"/>
      <c r="B215" s="445" t="s">
        <v>123</v>
      </c>
      <c r="C215" s="443"/>
      <c r="D215" s="237"/>
      <c r="E215" s="238"/>
      <c r="F215" s="237"/>
      <c r="G215" s="239"/>
      <c r="H215" s="239"/>
      <c r="I215" s="239"/>
      <c r="J215" s="239"/>
      <c r="K215" s="240"/>
      <c r="L215" s="252"/>
      <c r="M215" s="101"/>
      <c r="N215" s="102"/>
      <c r="O215" s="115"/>
      <c r="P215" s="252"/>
    </row>
    <row r="216" spans="1:16" s="129" customFormat="1" ht="16.5" thickBot="1">
      <c r="A216" s="157"/>
      <c r="B216" s="444"/>
      <c r="C216" s="158"/>
      <c r="D216" s="220"/>
      <c r="E216" s="221"/>
      <c r="F216" s="220"/>
      <c r="G216" s="222"/>
      <c r="H216" s="222"/>
      <c r="I216" s="222"/>
      <c r="J216" s="222"/>
      <c r="K216" s="223"/>
      <c r="L216" s="103"/>
      <c r="M216" s="102"/>
      <c r="N216" s="102"/>
      <c r="O216" s="102"/>
      <c r="P216" s="104"/>
    </row>
    <row r="217" spans="1:16" s="129" customFormat="1" ht="16.5" thickBot="1">
      <c r="A217" s="157"/>
      <c r="B217" s="445" t="s">
        <v>124</v>
      </c>
      <c r="C217" s="365"/>
      <c r="D217" s="220"/>
      <c r="E217" s="221"/>
      <c r="F217" s="220"/>
      <c r="G217" s="222"/>
      <c r="H217" s="222"/>
      <c r="I217" s="222"/>
      <c r="J217" s="222"/>
      <c r="K217" s="223"/>
      <c r="L217" s="253"/>
      <c r="M217" s="101"/>
      <c r="N217" s="102"/>
      <c r="O217" s="102"/>
      <c r="P217" s="104"/>
    </row>
    <row r="218" spans="1:16" ht="15.75">
      <c r="A218" s="28"/>
      <c r="B218" s="32"/>
      <c r="C218" s="28"/>
      <c r="D218" s="28"/>
      <c r="E218" s="28"/>
      <c r="F218" s="28"/>
      <c r="G218" s="100"/>
      <c r="H218" s="28"/>
      <c r="I218" s="89"/>
      <c r="J218" s="89"/>
      <c r="K218" s="89"/>
      <c r="L218" s="89"/>
      <c r="M218" s="89"/>
      <c r="N218" s="267"/>
      <c r="O218" s="89"/>
      <c r="P218" s="2"/>
    </row>
    <row r="219" spans="1:16" ht="15.75">
      <c r="A219" s="28"/>
      <c r="B219" s="32"/>
      <c r="C219" s="28"/>
      <c r="D219" s="28"/>
      <c r="E219" s="28"/>
      <c r="F219" s="28"/>
      <c r="G219" s="100"/>
      <c r="H219" s="28"/>
      <c r="I219" s="89"/>
      <c r="J219" s="89"/>
      <c r="K219" s="89"/>
      <c r="L219" s="89"/>
      <c r="M219" s="89"/>
      <c r="N219" s="267"/>
      <c r="O219" s="89"/>
      <c r="P219" s="2"/>
    </row>
    <row r="220" spans="1:16" ht="15.75">
      <c r="A220" s="28"/>
      <c r="B220" s="32"/>
      <c r="C220" s="28"/>
      <c r="D220" s="28"/>
      <c r="E220" s="28"/>
      <c r="F220" s="28"/>
      <c r="G220" s="100"/>
      <c r="H220" s="28"/>
      <c r="I220" s="89"/>
      <c r="J220" s="89"/>
      <c r="K220" s="89"/>
      <c r="L220" s="89"/>
      <c r="M220" s="89"/>
      <c r="N220" s="267"/>
      <c r="O220" s="89"/>
      <c r="P220" s="2"/>
    </row>
    <row r="221" spans="1:16" ht="15.75">
      <c r="A221" s="28"/>
      <c r="B221" s="32"/>
      <c r="C221" s="28"/>
      <c r="D221" s="28"/>
      <c r="E221" s="28"/>
      <c r="F221" s="28"/>
      <c r="G221" s="100"/>
      <c r="H221" s="28"/>
      <c r="I221" s="89"/>
      <c r="J221" s="89"/>
      <c r="K221" s="89"/>
      <c r="L221" s="89"/>
      <c r="M221" s="89"/>
      <c r="N221" s="267"/>
      <c r="O221" s="89"/>
      <c r="P221" s="2"/>
    </row>
    <row r="222" spans="1:16" ht="15.75">
      <c r="A222" s="42"/>
      <c r="B222" s="38" t="s">
        <v>1</v>
      </c>
      <c r="C222" s="42"/>
      <c r="D222" s="42"/>
      <c r="E222" s="42"/>
      <c r="F222" s="42"/>
      <c r="G222" s="18"/>
      <c r="H222" s="18"/>
      <c r="I222" s="61"/>
      <c r="J222" s="61"/>
      <c r="K222" s="61"/>
      <c r="L222" s="61"/>
      <c r="M222" s="69"/>
      <c r="N222" s="267"/>
      <c r="O222" s="69"/>
      <c r="P222" s="69"/>
    </row>
    <row r="223" spans="1:16" ht="15.75">
      <c r="A223" s="42"/>
      <c r="B223" s="39"/>
      <c r="C223" s="42"/>
      <c r="D223" s="42"/>
      <c r="E223" s="42"/>
      <c r="F223" s="42"/>
      <c r="G223" s="18"/>
      <c r="H223" s="20"/>
      <c r="I223" s="61"/>
      <c r="J223" s="61"/>
      <c r="K223" s="61"/>
      <c r="L223" s="61"/>
      <c r="M223" s="69"/>
      <c r="N223" s="10"/>
      <c r="O223" s="69"/>
      <c r="P223" s="69"/>
    </row>
    <row r="224" spans="1:16" ht="15.75">
      <c r="A224" s="42"/>
      <c r="B224" s="38" t="s">
        <v>2</v>
      </c>
      <c r="C224" s="42"/>
      <c r="D224" s="42"/>
      <c r="E224" s="42"/>
      <c r="F224" s="42"/>
      <c r="G224" s="18"/>
      <c r="H224" s="20"/>
      <c r="I224" s="61"/>
      <c r="J224" s="61"/>
      <c r="K224" s="61"/>
      <c r="L224" s="61"/>
      <c r="M224" s="69"/>
      <c r="N224" s="10"/>
      <c r="O224" s="69"/>
      <c r="P224" s="69"/>
    </row>
    <row r="225" spans="1:16" ht="15.75">
      <c r="A225" s="42"/>
      <c r="B225" s="36"/>
      <c r="C225" s="42"/>
      <c r="D225" s="42"/>
      <c r="E225" s="42"/>
      <c r="F225" s="42"/>
      <c r="G225" s="18"/>
      <c r="H225" s="20"/>
      <c r="I225" s="61"/>
      <c r="J225" s="61"/>
      <c r="K225" s="61"/>
      <c r="L225" s="61"/>
      <c r="M225" s="69"/>
      <c r="N225" s="10"/>
      <c r="O225" s="69"/>
      <c r="P225" s="69"/>
    </row>
    <row r="226" spans="1:16" ht="15.75">
      <c r="A226" s="42"/>
      <c r="B226" s="38" t="s">
        <v>3</v>
      </c>
      <c r="C226" s="42"/>
      <c r="D226" s="42"/>
      <c r="E226" s="42"/>
      <c r="F226" s="42"/>
      <c r="G226" s="18"/>
      <c r="H226" s="20"/>
      <c r="I226" s="61"/>
      <c r="J226" s="61"/>
      <c r="K226" s="61"/>
      <c r="L226" s="61"/>
      <c r="M226" s="69"/>
      <c r="N226" s="10"/>
      <c r="O226" s="69"/>
      <c r="P226" s="69"/>
    </row>
    <row r="227" spans="1:16" ht="15.75">
      <c r="A227" s="42"/>
      <c r="B227" s="36"/>
      <c r="C227" s="42"/>
      <c r="D227" s="42"/>
      <c r="E227" s="42"/>
      <c r="F227" s="42"/>
      <c r="G227" s="18"/>
      <c r="H227" s="20"/>
      <c r="I227" s="61"/>
      <c r="J227" s="61"/>
      <c r="K227" s="61"/>
      <c r="L227" s="61"/>
      <c r="M227" s="69"/>
      <c r="N227" s="10"/>
      <c r="O227" s="69"/>
      <c r="P227" s="69"/>
    </row>
    <row r="228" spans="1:16" ht="15.75">
      <c r="A228" s="42"/>
      <c r="B228" s="38" t="s">
        <v>4</v>
      </c>
      <c r="C228" s="42"/>
      <c r="D228" s="42"/>
      <c r="E228" s="42"/>
      <c r="F228" s="42"/>
      <c r="G228" s="18"/>
      <c r="H228" s="20"/>
      <c r="I228" s="61"/>
      <c r="J228" s="61"/>
      <c r="K228" s="61"/>
      <c r="L228" s="61"/>
      <c r="M228" s="69"/>
      <c r="N228" s="10"/>
      <c r="O228" s="69"/>
      <c r="P228" s="69"/>
    </row>
    <row r="229" spans="1:16" ht="15.75">
      <c r="A229" s="42"/>
      <c r="B229" s="36"/>
      <c r="C229" s="42"/>
      <c r="D229" s="42"/>
      <c r="E229" s="42"/>
      <c r="F229" s="42"/>
      <c r="G229" s="18"/>
      <c r="H229" s="20"/>
      <c r="I229" s="61"/>
      <c r="J229" s="61"/>
      <c r="K229" s="61"/>
      <c r="L229" s="61"/>
      <c r="M229" s="69"/>
      <c r="N229" s="10"/>
      <c r="O229" s="69"/>
      <c r="P229" s="69"/>
    </row>
    <row r="230" spans="1:16" ht="15.75">
      <c r="A230" s="42"/>
      <c r="B230" s="38" t="s">
        <v>5</v>
      </c>
      <c r="C230" s="42"/>
      <c r="D230" s="42"/>
      <c r="E230" s="42"/>
      <c r="F230" s="42"/>
      <c r="G230" s="18"/>
      <c r="H230" s="20"/>
      <c r="I230" s="61"/>
      <c r="J230" s="61"/>
      <c r="K230" s="61"/>
      <c r="L230" s="61"/>
      <c r="M230" s="69"/>
      <c r="N230" s="10"/>
      <c r="O230" s="69"/>
      <c r="P230" s="69"/>
    </row>
    <row r="231" spans="1:16" ht="15.75">
      <c r="A231" s="42"/>
      <c r="B231" s="64"/>
      <c r="C231" s="42"/>
      <c r="D231" s="42"/>
      <c r="E231" s="42"/>
      <c r="F231" s="42"/>
      <c r="G231" s="42"/>
      <c r="H231" s="31"/>
      <c r="I231" s="18"/>
      <c r="J231" s="18"/>
      <c r="K231" s="18"/>
      <c r="L231" s="18"/>
      <c r="M231" s="95"/>
      <c r="N231" s="42"/>
      <c r="O231" s="42"/>
      <c r="P231" s="42"/>
    </row>
    <row r="232" spans="1:16" ht="21.75" customHeight="1">
      <c r="A232" s="42"/>
      <c r="B232" s="116" t="s">
        <v>83</v>
      </c>
      <c r="C232" s="42"/>
      <c r="D232" s="42"/>
      <c r="E232" s="42"/>
      <c r="F232" s="42"/>
      <c r="G232" s="18"/>
      <c r="H232" s="18"/>
      <c r="I232" s="18"/>
      <c r="J232" s="18"/>
      <c r="K232" s="18"/>
      <c r="L232" s="18"/>
      <c r="M232" s="89"/>
      <c r="N232" s="89"/>
      <c r="O232" s="89"/>
      <c r="P232" s="42"/>
    </row>
    <row r="233" spans="1:16" ht="15.75">
      <c r="A233" s="42"/>
      <c r="B233" s="79"/>
      <c r="C233" s="42"/>
      <c r="D233" s="42"/>
      <c r="E233" s="42"/>
      <c r="F233" s="42"/>
      <c r="G233" s="23"/>
      <c r="H233" s="23"/>
      <c r="I233" s="23"/>
      <c r="J233" s="23"/>
      <c r="K233" s="23"/>
      <c r="L233" s="23"/>
      <c r="M233" s="89"/>
      <c r="N233" s="89"/>
      <c r="O233" s="89"/>
      <c r="P233" s="42"/>
    </row>
    <row r="234" spans="1:16" ht="15.75">
      <c r="A234" s="42"/>
      <c r="B234" s="31" t="s">
        <v>193</v>
      </c>
      <c r="C234" s="42"/>
      <c r="D234" s="42"/>
      <c r="E234" s="42"/>
      <c r="F234" s="42"/>
      <c r="G234" s="18"/>
      <c r="H234" s="18"/>
      <c r="I234" s="18"/>
      <c r="J234" s="18"/>
      <c r="K234" s="18"/>
      <c r="L234" s="18"/>
      <c r="M234" s="89"/>
      <c r="N234" s="89"/>
      <c r="O234" s="89"/>
      <c r="P234" s="42"/>
    </row>
    <row r="235" spans="1:16" ht="15.75">
      <c r="A235" s="42"/>
      <c r="B235" s="31"/>
      <c r="C235" s="42"/>
      <c r="D235" s="42"/>
      <c r="E235" s="42"/>
      <c r="F235" s="42"/>
      <c r="G235" s="18"/>
      <c r="H235" s="18"/>
      <c r="I235" s="18"/>
      <c r="J235" s="18"/>
      <c r="K235" s="18"/>
      <c r="L235" s="18"/>
      <c r="M235" s="89"/>
      <c r="N235" s="89"/>
      <c r="O235" s="89"/>
      <c r="P235" s="42"/>
    </row>
    <row r="236" spans="1:16" ht="15.75">
      <c r="A236" s="42"/>
      <c r="B236" s="31" t="s">
        <v>194</v>
      </c>
      <c r="C236" s="42"/>
      <c r="D236" s="42"/>
      <c r="E236" s="42"/>
      <c r="F236" s="42"/>
      <c r="G236" s="18"/>
      <c r="H236" s="18"/>
      <c r="I236" s="18"/>
      <c r="J236" s="18"/>
      <c r="K236" s="18"/>
      <c r="L236" s="18"/>
      <c r="M236" s="89"/>
      <c r="N236" s="89"/>
      <c r="O236" s="89"/>
      <c r="P236" s="42"/>
    </row>
    <row r="237" spans="1:16" ht="15.75">
      <c r="A237" s="42"/>
      <c r="B237" s="31"/>
      <c r="C237" s="42"/>
      <c r="D237" s="42"/>
      <c r="E237" s="42"/>
      <c r="F237" s="42"/>
      <c r="G237" s="18"/>
      <c r="H237" s="18"/>
      <c r="I237" s="18"/>
      <c r="J237" s="18"/>
      <c r="K237" s="18"/>
      <c r="L237" s="18"/>
      <c r="M237" s="89"/>
      <c r="N237" s="89"/>
      <c r="O237" s="89"/>
      <c r="P237" s="42"/>
    </row>
    <row r="238" spans="1:16" ht="15.75">
      <c r="A238" s="42"/>
      <c r="B238" s="31" t="s">
        <v>195</v>
      </c>
      <c r="C238" s="42"/>
      <c r="D238" s="42"/>
      <c r="E238" s="42"/>
      <c r="F238" s="42"/>
      <c r="G238" s="18"/>
      <c r="H238" s="18"/>
      <c r="I238" s="18"/>
      <c r="J238" s="18"/>
      <c r="K238" s="18"/>
      <c r="L238" s="18"/>
      <c r="M238" s="89"/>
      <c r="N238" s="89"/>
      <c r="O238" s="89"/>
      <c r="P238" s="42"/>
    </row>
    <row r="239" spans="1:16" ht="15.75">
      <c r="A239" s="42"/>
      <c r="B239" s="31"/>
      <c r="C239" s="42"/>
      <c r="D239" s="42"/>
      <c r="E239" s="42"/>
      <c r="F239" s="42"/>
      <c r="G239" s="18"/>
      <c r="H239" s="31"/>
      <c r="I239" s="18"/>
      <c r="J239" s="18"/>
      <c r="K239" s="18"/>
      <c r="L239" s="18"/>
      <c r="M239" s="95"/>
      <c r="N239" s="42"/>
      <c r="O239" s="42"/>
      <c r="P239" s="42"/>
    </row>
    <row r="240" spans="1:16" ht="31.5">
      <c r="A240" s="42"/>
      <c r="B240" s="31" t="s">
        <v>196</v>
      </c>
      <c r="C240" s="42"/>
      <c r="D240" s="42"/>
      <c r="E240" s="42"/>
      <c r="F240" s="42"/>
      <c r="G240" s="18"/>
      <c r="H240" s="18"/>
      <c r="I240" s="18"/>
      <c r="J240" s="18"/>
      <c r="K240" s="18"/>
      <c r="L240" s="18"/>
      <c r="M240" s="89"/>
      <c r="N240" s="89"/>
      <c r="O240" s="89"/>
      <c r="P240" s="42"/>
    </row>
    <row r="241" spans="1:16" ht="15.75">
      <c r="A241" s="42"/>
      <c r="B241" s="31"/>
      <c r="C241" s="42"/>
      <c r="D241" s="42"/>
      <c r="E241" s="42"/>
      <c r="F241" s="42"/>
      <c r="G241" s="18"/>
      <c r="H241" s="31"/>
      <c r="I241" s="18"/>
      <c r="J241" s="18"/>
      <c r="K241" s="18"/>
      <c r="L241" s="18"/>
      <c r="M241" s="95"/>
      <c r="N241" s="42"/>
      <c r="O241" s="42"/>
      <c r="P241" s="42"/>
    </row>
    <row r="242" spans="1:16" ht="24" customHeight="1">
      <c r="A242" s="42"/>
      <c r="B242" s="31" t="s">
        <v>197</v>
      </c>
      <c r="C242" s="42"/>
      <c r="D242" s="42"/>
      <c r="E242" s="42"/>
      <c r="F242" s="42"/>
      <c r="G242" s="18"/>
      <c r="H242" s="18"/>
      <c r="I242" s="18"/>
      <c r="J242" s="18"/>
      <c r="K242" s="18"/>
      <c r="L242" s="18"/>
      <c r="M242" s="89"/>
      <c r="N242" s="89"/>
      <c r="O242" s="89"/>
      <c r="P242" s="42"/>
    </row>
    <row r="243" spans="1:16" ht="15.75">
      <c r="A243" s="42"/>
      <c r="B243" s="31"/>
      <c r="C243" s="42"/>
      <c r="D243" s="42"/>
      <c r="E243" s="42"/>
      <c r="F243" s="42"/>
      <c r="G243" s="18"/>
      <c r="H243" s="31"/>
      <c r="I243" s="18"/>
      <c r="J243" s="18"/>
      <c r="K243" s="18"/>
      <c r="L243" s="18"/>
      <c r="M243" s="95"/>
      <c r="N243" s="42"/>
      <c r="O243" s="42"/>
      <c r="P243" s="42"/>
    </row>
    <row r="244" spans="1:16" ht="25.5" customHeight="1">
      <c r="A244" s="42"/>
      <c r="B244" s="31" t="s">
        <v>286</v>
      </c>
      <c r="C244" s="42"/>
      <c r="D244" s="42"/>
      <c r="E244" s="42"/>
      <c r="F244" s="42"/>
      <c r="G244" s="18"/>
      <c r="H244" s="31"/>
      <c r="I244" s="18"/>
      <c r="J244" s="18"/>
      <c r="K244" s="18"/>
      <c r="L244" s="18"/>
      <c r="M244" s="95"/>
      <c r="N244" s="42"/>
      <c r="O244" s="42"/>
      <c r="P244" s="42"/>
    </row>
    <row r="245" spans="1:16" ht="15.75">
      <c r="A245" s="42"/>
      <c r="B245" s="31"/>
      <c r="C245" s="42"/>
      <c r="D245" s="42"/>
      <c r="E245" s="42"/>
      <c r="F245" s="42"/>
      <c r="G245" s="18"/>
      <c r="H245" s="31"/>
      <c r="I245" s="18"/>
      <c r="J245" s="18"/>
      <c r="K245" s="18"/>
      <c r="L245" s="18"/>
      <c r="M245" s="95"/>
      <c r="N245" s="42"/>
      <c r="O245" s="42"/>
      <c r="P245" s="42"/>
    </row>
    <row r="246" spans="1:16" ht="21.75" customHeight="1">
      <c r="A246" s="42"/>
      <c r="B246" s="116" t="s">
        <v>200</v>
      </c>
      <c r="C246" s="42"/>
      <c r="D246" s="42"/>
      <c r="E246" s="42"/>
      <c r="F246" s="42"/>
      <c r="G246" s="18"/>
      <c r="H246" s="18"/>
      <c r="I246" s="18"/>
      <c r="J246" s="18"/>
      <c r="K246" s="18"/>
      <c r="L246" s="18"/>
      <c r="M246" s="89"/>
      <c r="N246" s="89"/>
      <c r="O246" s="89"/>
      <c r="P246" s="42"/>
    </row>
    <row r="247" spans="1:16" ht="15.75">
      <c r="A247" s="42"/>
      <c r="B247" s="31"/>
      <c r="C247" s="42"/>
      <c r="D247" s="42"/>
      <c r="E247" s="42"/>
      <c r="F247" s="42"/>
      <c r="G247" s="18"/>
      <c r="H247" s="31"/>
      <c r="I247" s="18"/>
      <c r="J247" s="18"/>
      <c r="K247" s="18"/>
      <c r="L247" s="18"/>
      <c r="M247" s="95"/>
      <c r="N247" s="42"/>
      <c r="O247" s="42"/>
      <c r="P247" s="42"/>
    </row>
    <row r="248" spans="1:16" s="46" customFormat="1" ht="26.25" customHeight="1">
      <c r="A248" s="18"/>
      <c r="B248" s="31" t="s">
        <v>198</v>
      </c>
      <c r="C248" s="295"/>
      <c r="D248" s="47"/>
      <c r="E248" s="47"/>
      <c r="F248" s="47"/>
      <c r="G248" s="48"/>
      <c r="H248" s="23"/>
      <c r="I248" s="23"/>
      <c r="J248" s="23"/>
      <c r="K248" s="23"/>
      <c r="L248" s="23"/>
      <c r="M248" s="23"/>
      <c r="N248" s="23"/>
      <c r="O248" s="23"/>
      <c r="P248" s="23"/>
    </row>
    <row r="249" spans="1:16" s="46" customFormat="1" ht="15.75">
      <c r="A249" s="18"/>
      <c r="B249" s="31"/>
      <c r="C249" s="295"/>
      <c r="D249" s="47"/>
      <c r="E249" s="47"/>
      <c r="F249" s="47"/>
      <c r="G249" s="48"/>
      <c r="H249" s="23"/>
      <c r="I249" s="23"/>
      <c r="J249" s="23"/>
      <c r="K249" s="23"/>
      <c r="L249" s="23"/>
      <c r="M249" s="23"/>
      <c r="N249" s="23"/>
      <c r="O249" s="23"/>
      <c r="P249" s="23"/>
    </row>
    <row r="250" spans="1:16" ht="30.75" customHeight="1">
      <c r="A250" s="42"/>
      <c r="B250" s="31" t="s">
        <v>199</v>
      </c>
      <c r="C250" s="42"/>
      <c r="D250" s="42"/>
      <c r="E250" s="42"/>
      <c r="F250" s="42"/>
      <c r="G250" s="42"/>
      <c r="H250" s="31"/>
      <c r="I250" s="18"/>
      <c r="J250" s="18"/>
      <c r="K250" s="18"/>
      <c r="L250" s="18"/>
      <c r="M250" s="95"/>
      <c r="N250" s="42"/>
      <c r="O250" s="42"/>
      <c r="P250" s="42"/>
    </row>
    <row r="251" ht="15.75">
      <c r="B251" s="7"/>
    </row>
    <row r="252" ht="15.75">
      <c r="B252" s="7"/>
    </row>
    <row r="253" ht="15.75">
      <c r="B253" s="7"/>
    </row>
    <row r="254" ht="15.75">
      <c r="B254" s="7"/>
    </row>
    <row r="255" ht="15.75">
      <c r="B255" s="7"/>
    </row>
    <row r="256" ht="15.75">
      <c r="B256" s="7"/>
    </row>
    <row r="257" ht="16.5" thickBot="1">
      <c r="M257" s="87"/>
    </row>
    <row r="258" spans="1:16" s="46" customFormat="1" ht="22.5" customHeight="1" thickBot="1">
      <c r="A258" s="379"/>
      <c r="B258" s="476" t="s">
        <v>340</v>
      </c>
      <c r="C258" s="383"/>
      <c r="D258" s="384"/>
      <c r="E258" s="384"/>
      <c r="F258" s="384"/>
      <c r="G258" s="384"/>
      <c r="H258" s="384"/>
      <c r="I258" s="384"/>
      <c r="J258" s="495" t="s">
        <v>341</v>
      </c>
      <c r="K258" s="496"/>
      <c r="L258" s="497"/>
      <c r="M258" s="87"/>
      <c r="N258" s="87"/>
      <c r="O258" s="87"/>
      <c r="P258" s="385"/>
    </row>
  </sheetData>
  <sheetProtection/>
  <protectedRanges>
    <protectedRange sqref="M143" name="Range1_14_1_1_2"/>
  </protectedRanges>
  <mergeCells count="9">
    <mergeCell ref="F7:L7"/>
    <mergeCell ref="M7:P7"/>
    <mergeCell ref="I8:J8"/>
    <mergeCell ref="A2:A5"/>
    <mergeCell ref="D2:N2"/>
    <mergeCell ref="D3:N3"/>
    <mergeCell ref="D4:N4"/>
    <mergeCell ref="O2:P5"/>
    <mergeCell ref="D5:N5"/>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4.xml><?xml version="1.0" encoding="utf-8"?>
<worksheet xmlns="http://schemas.openxmlformats.org/spreadsheetml/2006/main" xmlns:r="http://schemas.openxmlformats.org/officeDocument/2006/relationships">
  <dimension ref="A2:P176"/>
  <sheetViews>
    <sheetView showZeros="0" zoomScale="70" zoomScaleNormal="70" zoomScalePageLayoutView="0" workbookViewId="0" topLeftCell="A1">
      <pane ySplit="10" topLeftCell="A11" activePane="bottomLeft" state="frozen"/>
      <selection pane="topLeft" activeCell="D17" sqref="D17"/>
      <selection pane="bottomLeft" activeCell="G62" sqref="G62"/>
    </sheetView>
  </sheetViews>
  <sheetFormatPr defaultColWidth="9.00390625" defaultRowHeight="12.75"/>
  <cols>
    <col min="1" max="1" width="8.50390625" style="87" customWidth="1"/>
    <col min="2" max="2" width="77.375" style="27" customWidth="1"/>
    <col min="3" max="3" width="2.125" style="87" customWidth="1"/>
    <col min="4" max="4" width="6.50390625" style="87" bestFit="1" customWidth="1"/>
    <col min="5" max="5" width="6.875" style="87" customWidth="1"/>
    <col min="6" max="6" width="15.25390625" style="87" customWidth="1"/>
    <col min="7" max="7" width="12.50390625" style="7" customWidth="1"/>
    <col min="8" max="8" width="11.25390625" style="68" customWidth="1"/>
    <col min="9" max="10" width="11.875" style="68" customWidth="1"/>
    <col min="11" max="11" width="16.625" style="68" bestFit="1" customWidth="1"/>
    <col min="12" max="12" width="19.50390625" style="88" customWidth="1"/>
    <col min="13" max="13" width="12.125" style="87" bestFit="1" customWidth="1"/>
    <col min="14" max="14" width="15.00390625" style="87" customWidth="1"/>
    <col min="15" max="15" width="18.25390625" style="87" customWidth="1"/>
    <col min="16" max="16" width="22.625" style="87" customWidth="1"/>
    <col min="17" max="16384" width="9.00390625" style="27" customWidth="1"/>
  </cols>
  <sheetData>
    <row r="1" ht="16.5" thickBot="1"/>
    <row r="2" spans="1:16" ht="16.5" thickBot="1">
      <c r="A2" s="623"/>
      <c r="B2" s="336" t="s">
        <v>142</v>
      </c>
      <c r="C2" s="354"/>
      <c r="D2" s="611" t="s">
        <v>116</v>
      </c>
      <c r="E2" s="612"/>
      <c r="F2" s="612"/>
      <c r="G2" s="612"/>
      <c r="H2" s="612"/>
      <c r="I2" s="612"/>
      <c r="J2" s="612"/>
      <c r="K2" s="612"/>
      <c r="L2" s="612"/>
      <c r="M2" s="612"/>
      <c r="N2" s="634"/>
      <c r="O2" s="644"/>
      <c r="P2" s="608"/>
    </row>
    <row r="3" spans="1:16" ht="16.5" thickBot="1">
      <c r="A3" s="624"/>
      <c r="B3" s="337" t="s">
        <v>369</v>
      </c>
      <c r="C3" s="415"/>
      <c r="D3" s="638" t="s">
        <v>318</v>
      </c>
      <c r="E3" s="639"/>
      <c r="F3" s="639"/>
      <c r="G3" s="639"/>
      <c r="H3" s="639"/>
      <c r="I3" s="639"/>
      <c r="J3" s="639"/>
      <c r="K3" s="639"/>
      <c r="L3" s="639"/>
      <c r="M3" s="639"/>
      <c r="N3" s="640"/>
      <c r="O3" s="645"/>
      <c r="P3" s="609"/>
    </row>
    <row r="4" spans="1:16" ht="16.5" thickBot="1">
      <c r="A4" s="624"/>
      <c r="B4" s="369" t="s">
        <v>368</v>
      </c>
      <c r="C4" s="416"/>
      <c r="D4" s="641" t="s">
        <v>422</v>
      </c>
      <c r="E4" s="642"/>
      <c r="F4" s="642"/>
      <c r="G4" s="642"/>
      <c r="H4" s="642"/>
      <c r="I4" s="642"/>
      <c r="J4" s="642"/>
      <c r="K4" s="642"/>
      <c r="L4" s="642"/>
      <c r="M4" s="642"/>
      <c r="N4" s="643"/>
      <c r="O4" s="645"/>
      <c r="P4" s="609"/>
    </row>
    <row r="5" spans="1:16" ht="18" customHeight="1" thickBot="1">
      <c r="A5" s="625"/>
      <c r="B5" s="338" t="s">
        <v>143</v>
      </c>
      <c r="C5" s="354"/>
      <c r="D5" s="620" t="s">
        <v>456</v>
      </c>
      <c r="E5" s="621"/>
      <c r="F5" s="621"/>
      <c r="G5" s="621"/>
      <c r="H5" s="621"/>
      <c r="I5" s="621"/>
      <c r="J5" s="621"/>
      <c r="K5" s="621"/>
      <c r="L5" s="621"/>
      <c r="M5" s="621"/>
      <c r="N5" s="630"/>
      <c r="O5" s="646"/>
      <c r="P5" s="610"/>
    </row>
    <row r="6" spans="1:16" ht="12" customHeight="1">
      <c r="A6" s="180"/>
      <c r="B6" s="564"/>
      <c r="C6" s="565"/>
      <c r="D6" s="566"/>
      <c r="E6" s="181"/>
      <c r="F6" s="181"/>
      <c r="G6" s="181"/>
      <c r="H6" s="181"/>
      <c r="I6" s="181"/>
      <c r="J6" s="181"/>
      <c r="K6" s="181"/>
      <c r="L6" s="181"/>
      <c r="M6" s="181"/>
      <c r="N6" s="181"/>
      <c r="O6" s="181"/>
      <c r="P6" s="181"/>
    </row>
    <row r="7" spans="1:16" s="8" customFormat="1" ht="15.75">
      <c r="A7" s="574"/>
      <c r="B7" s="575"/>
      <c r="C7" s="360"/>
      <c r="D7" s="560"/>
      <c r="E7" s="560"/>
      <c r="F7" s="629" t="s">
        <v>338</v>
      </c>
      <c r="G7" s="629"/>
      <c r="H7" s="629"/>
      <c r="I7" s="629"/>
      <c r="J7" s="629"/>
      <c r="K7" s="629"/>
      <c r="L7" s="629"/>
      <c r="M7" s="650" t="s">
        <v>28</v>
      </c>
      <c r="N7" s="650"/>
      <c r="O7" s="650"/>
      <c r="P7" s="650"/>
    </row>
    <row r="8" spans="1:16" s="180" customFormat="1" ht="15.75">
      <c r="A8" s="567" t="s">
        <v>32</v>
      </c>
      <c r="B8" s="568" t="s">
        <v>25</v>
      </c>
      <c r="C8" s="569"/>
      <c r="D8" s="570" t="s">
        <v>26</v>
      </c>
      <c r="E8" s="571" t="s">
        <v>91</v>
      </c>
      <c r="F8" s="570" t="s">
        <v>150</v>
      </c>
      <c r="G8" s="570" t="s">
        <v>9</v>
      </c>
      <c r="H8" s="570" t="s">
        <v>10</v>
      </c>
      <c r="I8" s="651" t="s">
        <v>11</v>
      </c>
      <c r="J8" s="651"/>
      <c r="K8" s="570" t="s">
        <v>370</v>
      </c>
      <c r="L8" s="571" t="s">
        <v>357</v>
      </c>
      <c r="M8" s="572" t="s">
        <v>8</v>
      </c>
      <c r="N8" s="572" t="s">
        <v>152</v>
      </c>
      <c r="O8" s="572" t="s">
        <v>358</v>
      </c>
      <c r="P8" s="573" t="s">
        <v>359</v>
      </c>
    </row>
    <row r="9" spans="1:16" s="68" customFormat="1" ht="16.5" thickBot="1">
      <c r="A9" s="430"/>
      <c r="B9" s="438" t="s">
        <v>151</v>
      </c>
      <c r="C9" s="434"/>
      <c r="D9" s="53"/>
      <c r="E9" s="53"/>
      <c r="F9" s="53"/>
      <c r="G9" s="54"/>
      <c r="H9" s="55"/>
      <c r="I9" s="40"/>
      <c r="J9" s="40"/>
      <c r="K9" s="461"/>
      <c r="L9" s="462"/>
      <c r="M9" s="96"/>
      <c r="N9" s="96">
        <v>0.1236</v>
      </c>
      <c r="O9" s="463"/>
      <c r="P9" s="464"/>
    </row>
    <row r="10" ht="15" customHeight="1" thickTop="1">
      <c r="C10" s="414"/>
    </row>
    <row r="11" spans="1:16" s="8" customFormat="1" ht="16.5" thickBot="1">
      <c r="A11" s="262"/>
      <c r="B11" s="475" t="s">
        <v>237</v>
      </c>
      <c r="C11" s="42"/>
      <c r="D11" s="263"/>
      <c r="E11" s="263"/>
      <c r="F11" s="263"/>
      <c r="G11" s="263"/>
      <c r="H11" s="263"/>
      <c r="I11" s="263"/>
      <c r="J11" s="263"/>
      <c r="K11" s="263"/>
      <c r="L11" s="264"/>
      <c r="M11" s="265"/>
      <c r="N11" s="266"/>
      <c r="O11" s="264"/>
      <c r="P11" s="264"/>
    </row>
    <row r="12" spans="1:16" s="8" customFormat="1" ht="19.5" customHeight="1" thickBot="1">
      <c r="A12" s="98">
        <v>1</v>
      </c>
      <c r="B12" s="99" t="s">
        <v>50</v>
      </c>
      <c r="C12" s="413"/>
      <c r="D12" s="14"/>
      <c r="E12" s="90"/>
      <c r="F12" s="90"/>
      <c r="G12" s="75"/>
      <c r="H12" s="75"/>
      <c r="I12" s="75"/>
      <c r="J12" s="75"/>
      <c r="K12" s="305"/>
      <c r="L12" s="1"/>
      <c r="M12" s="1"/>
      <c r="N12" s="1"/>
      <c r="O12" s="1"/>
      <c r="P12" s="1"/>
    </row>
    <row r="13" spans="1:16" ht="17.25" customHeight="1">
      <c r="A13" s="44"/>
      <c r="B13" s="471" t="s">
        <v>382</v>
      </c>
      <c r="C13" s="42"/>
      <c r="D13" s="90"/>
      <c r="E13" s="90"/>
      <c r="F13" s="91"/>
      <c r="G13" s="52"/>
      <c r="H13" s="89"/>
      <c r="I13" s="89"/>
      <c r="J13" s="89"/>
      <c r="K13" s="89"/>
      <c r="L13" s="1"/>
      <c r="M13" s="76"/>
      <c r="N13" s="1"/>
      <c r="O13" s="1"/>
      <c r="P13" s="1"/>
    </row>
    <row r="14" spans="1:16" ht="167.25" customHeight="1">
      <c r="A14" s="42">
        <f>A12+0.01</f>
        <v>1.01</v>
      </c>
      <c r="B14" s="92" t="s">
        <v>371</v>
      </c>
      <c r="C14" s="42"/>
      <c r="D14" s="90" t="s">
        <v>24</v>
      </c>
      <c r="E14" s="90">
        <v>100</v>
      </c>
      <c r="F14" s="90"/>
      <c r="G14" s="90"/>
      <c r="H14" s="89"/>
      <c r="I14" s="89"/>
      <c r="J14" s="89"/>
      <c r="K14" s="89"/>
      <c r="L14" s="1"/>
      <c r="M14" s="1"/>
      <c r="N14" s="1"/>
      <c r="O14" s="1"/>
      <c r="P14" s="1"/>
    </row>
    <row r="15" spans="1:16" ht="15.75">
      <c r="A15" s="44"/>
      <c r="B15" s="33"/>
      <c r="C15" s="42"/>
      <c r="D15" s="90"/>
      <c r="E15" s="90">
        <v>0</v>
      </c>
      <c r="F15" s="90"/>
      <c r="G15" s="90"/>
      <c r="H15" s="89"/>
      <c r="I15" s="89"/>
      <c r="J15" s="89"/>
      <c r="K15" s="89"/>
      <c r="L15" s="1"/>
      <c r="M15" s="268"/>
      <c r="N15" s="1"/>
      <c r="O15" s="1"/>
      <c r="P15" s="270"/>
    </row>
    <row r="16" spans="1:16" ht="92.25" customHeight="1">
      <c r="A16" s="42">
        <f>A14+0.01</f>
        <v>1.02</v>
      </c>
      <c r="B16" s="92" t="s">
        <v>144</v>
      </c>
      <c r="C16" s="42"/>
      <c r="D16" s="90" t="s">
        <v>24</v>
      </c>
      <c r="E16" s="90">
        <v>100</v>
      </c>
      <c r="F16" s="90"/>
      <c r="G16" s="90"/>
      <c r="H16" s="89"/>
      <c r="I16" s="89"/>
      <c r="J16" s="89"/>
      <c r="K16" s="89"/>
      <c r="L16" s="1"/>
      <c r="M16" s="1"/>
      <c r="N16" s="1"/>
      <c r="O16" s="1"/>
      <c r="P16" s="1"/>
    </row>
    <row r="17" spans="1:16" ht="15.75">
      <c r="A17" s="44"/>
      <c r="B17" s="33"/>
      <c r="C17" s="42"/>
      <c r="D17" s="90"/>
      <c r="E17" s="90">
        <v>0</v>
      </c>
      <c r="F17" s="90"/>
      <c r="G17" s="90"/>
      <c r="H17" s="89"/>
      <c r="I17" s="89"/>
      <c r="J17" s="89"/>
      <c r="K17" s="89"/>
      <c r="L17" s="1"/>
      <c r="M17" s="1"/>
      <c r="N17" s="1"/>
      <c r="O17" s="1"/>
      <c r="P17" s="1"/>
    </row>
    <row r="18" spans="1:16" ht="66.75" customHeight="1">
      <c r="A18" s="42">
        <f>A16+0.01</f>
        <v>1.03</v>
      </c>
      <c r="B18" s="33" t="s">
        <v>145</v>
      </c>
      <c r="C18" s="42"/>
      <c r="D18" s="90" t="s">
        <v>24</v>
      </c>
      <c r="E18" s="90">
        <v>4</v>
      </c>
      <c r="F18" s="90"/>
      <c r="G18" s="93"/>
      <c r="H18" s="89"/>
      <c r="I18" s="89"/>
      <c r="J18" s="89"/>
      <c r="K18" s="89"/>
      <c r="L18" s="1"/>
      <c r="M18" s="1"/>
      <c r="N18" s="1"/>
      <c r="O18" s="1"/>
      <c r="P18" s="1"/>
    </row>
    <row r="19" spans="1:16" ht="15.75">
      <c r="A19" s="44"/>
      <c r="B19" s="33"/>
      <c r="C19" s="42"/>
      <c r="D19" s="90"/>
      <c r="E19" s="90">
        <v>0</v>
      </c>
      <c r="F19" s="90"/>
      <c r="G19" s="28"/>
      <c r="H19" s="89"/>
      <c r="I19" s="89"/>
      <c r="J19" s="89"/>
      <c r="K19" s="89"/>
      <c r="L19" s="1"/>
      <c r="M19" s="1"/>
      <c r="N19" s="1"/>
      <c r="O19" s="1"/>
      <c r="P19" s="1"/>
    </row>
    <row r="20" spans="1:16" ht="53.25" customHeight="1">
      <c r="A20" s="42">
        <f>A18+0.01</f>
        <v>1.04</v>
      </c>
      <c r="B20" s="33" t="s">
        <v>270</v>
      </c>
      <c r="C20" s="42"/>
      <c r="D20" s="90" t="s">
        <v>24</v>
      </c>
      <c r="E20" s="90">
        <v>35</v>
      </c>
      <c r="F20" s="90"/>
      <c r="G20" s="93"/>
      <c r="H20" s="89"/>
      <c r="I20" s="89"/>
      <c r="J20" s="89"/>
      <c r="K20" s="89"/>
      <c r="L20" s="1"/>
      <c r="M20" s="1"/>
      <c r="N20" s="1"/>
      <c r="O20" s="1"/>
      <c r="P20" s="1"/>
    </row>
    <row r="21" spans="1:16" ht="15.75">
      <c r="A21" s="44"/>
      <c r="B21" s="33"/>
      <c r="C21" s="42"/>
      <c r="D21" s="90"/>
      <c r="E21" s="90">
        <v>0</v>
      </c>
      <c r="F21" s="90"/>
      <c r="G21" s="28"/>
      <c r="H21" s="89"/>
      <c r="I21" s="89"/>
      <c r="J21" s="89"/>
      <c r="K21" s="89"/>
      <c r="L21" s="1"/>
      <c r="M21" s="1"/>
      <c r="N21" s="1"/>
      <c r="O21" s="1"/>
      <c r="P21" s="1"/>
    </row>
    <row r="22" spans="1:16" ht="58.5" customHeight="1">
      <c r="A22" s="42">
        <f>A20+0.01</f>
        <v>1.05</v>
      </c>
      <c r="B22" s="33" t="s">
        <v>146</v>
      </c>
      <c r="C22" s="42"/>
      <c r="D22" s="90" t="s">
        <v>24</v>
      </c>
      <c r="E22" s="28">
        <v>4</v>
      </c>
      <c r="F22" s="28"/>
      <c r="G22" s="93"/>
      <c r="H22" s="89"/>
      <c r="I22" s="89"/>
      <c r="J22" s="89"/>
      <c r="K22" s="89"/>
      <c r="L22" s="1"/>
      <c r="M22" s="1"/>
      <c r="N22" s="1"/>
      <c r="O22" s="1"/>
      <c r="P22" s="1"/>
    </row>
    <row r="23" spans="1:16" ht="15.75">
      <c r="A23" s="44"/>
      <c r="B23" s="33"/>
      <c r="C23" s="42"/>
      <c r="D23" s="90"/>
      <c r="E23" s="28">
        <v>0</v>
      </c>
      <c r="F23" s="28"/>
      <c r="G23" s="28"/>
      <c r="H23" s="89"/>
      <c r="I23" s="89"/>
      <c r="J23" s="89"/>
      <c r="K23" s="89"/>
      <c r="L23" s="1"/>
      <c r="M23" s="1"/>
      <c r="N23" s="1"/>
      <c r="O23" s="1"/>
      <c r="P23" s="1"/>
    </row>
    <row r="24" spans="1:16" ht="47.25">
      <c r="A24" s="42">
        <f>A22+0.01</f>
        <v>1.06</v>
      </c>
      <c r="B24" s="33" t="s">
        <v>140</v>
      </c>
      <c r="C24" s="42"/>
      <c r="D24" s="90" t="s">
        <v>24</v>
      </c>
      <c r="E24" s="90">
        <v>57</v>
      </c>
      <c r="F24" s="90"/>
      <c r="G24" s="93"/>
      <c r="H24" s="89"/>
      <c r="I24" s="89"/>
      <c r="J24" s="89"/>
      <c r="K24" s="89"/>
      <c r="L24" s="1"/>
      <c r="M24" s="1"/>
      <c r="N24" s="1"/>
      <c r="O24" s="1"/>
      <c r="P24" s="1"/>
    </row>
    <row r="25" spans="1:16" ht="16.5" thickBot="1">
      <c r="A25" s="348"/>
      <c r="B25" s="349"/>
      <c r="C25" s="42"/>
      <c r="D25" s="90"/>
      <c r="E25" s="90">
        <v>0</v>
      </c>
      <c r="F25" s="90"/>
      <c r="G25" s="28"/>
      <c r="H25" s="89"/>
      <c r="I25" s="89"/>
      <c r="J25" s="89"/>
      <c r="K25" s="89"/>
      <c r="L25" s="1"/>
      <c r="M25" s="1"/>
      <c r="N25" s="1"/>
      <c r="O25" s="1"/>
      <c r="P25" s="1"/>
    </row>
    <row r="26" spans="1:16" s="8" customFormat="1" ht="19.5" customHeight="1" thickBot="1">
      <c r="A26" s="98">
        <v>2</v>
      </c>
      <c r="B26" s="99" t="s">
        <v>84</v>
      </c>
      <c r="C26" s="413"/>
      <c r="D26" s="14"/>
      <c r="E26" s="90">
        <v>0</v>
      </c>
      <c r="F26" s="90"/>
      <c r="G26" s="75"/>
      <c r="H26" s="75"/>
      <c r="I26" s="75"/>
      <c r="J26" s="75"/>
      <c r="K26" s="305"/>
      <c r="L26" s="1"/>
      <c r="M26" s="1"/>
      <c r="N26" s="1"/>
      <c r="O26" s="1"/>
      <c r="P26" s="1"/>
    </row>
    <row r="27" spans="1:16" s="85" customFormat="1" ht="15.75">
      <c r="A27" s="262"/>
      <c r="B27" s="350"/>
      <c r="C27" s="42"/>
      <c r="D27" s="90"/>
      <c r="E27" s="90">
        <v>0</v>
      </c>
      <c r="F27" s="90"/>
      <c r="G27" s="90"/>
      <c r="H27" s="89"/>
      <c r="I27" s="89"/>
      <c r="J27" s="89"/>
      <c r="K27" s="89"/>
      <c r="L27" s="1"/>
      <c r="M27" s="1"/>
      <c r="N27" s="1"/>
      <c r="O27" s="1"/>
      <c r="P27" s="1"/>
    </row>
    <row r="28" spans="1:16" ht="93.75" customHeight="1">
      <c r="A28" s="44">
        <v>2</v>
      </c>
      <c r="B28" s="33" t="s">
        <v>418</v>
      </c>
      <c r="C28" s="42"/>
      <c r="D28" s="90"/>
      <c r="E28" s="90">
        <v>0</v>
      </c>
      <c r="F28" s="90"/>
      <c r="G28" s="90"/>
      <c r="H28" s="89"/>
      <c r="I28" s="89"/>
      <c r="J28" s="89"/>
      <c r="K28" s="89"/>
      <c r="L28" s="1"/>
      <c r="M28" s="1"/>
      <c r="N28" s="1"/>
      <c r="O28" s="1"/>
      <c r="P28" s="1"/>
    </row>
    <row r="29" spans="1:16" ht="15.75">
      <c r="A29" s="44"/>
      <c r="B29" s="33"/>
      <c r="C29" s="42"/>
      <c r="D29" s="90"/>
      <c r="E29" s="90">
        <v>0</v>
      </c>
      <c r="F29" s="90"/>
      <c r="G29" s="90"/>
      <c r="H29" s="89"/>
      <c r="I29" s="89"/>
      <c r="J29" s="89"/>
      <c r="K29" s="89"/>
      <c r="L29" s="1"/>
      <c r="M29" s="1"/>
      <c r="N29" s="1"/>
      <c r="O29" s="1"/>
      <c r="P29" s="1"/>
    </row>
    <row r="30" spans="1:16" ht="57.75" customHeight="1">
      <c r="A30" s="42">
        <f>A28+0.01</f>
        <v>2.01</v>
      </c>
      <c r="B30" s="33" t="s">
        <v>147</v>
      </c>
      <c r="C30" s="42"/>
      <c r="D30" s="90" t="s">
        <v>24</v>
      </c>
      <c r="E30" s="90">
        <v>165</v>
      </c>
      <c r="F30" s="90"/>
      <c r="G30" s="90"/>
      <c r="H30" s="89"/>
      <c r="I30" s="89"/>
      <c r="J30" s="89"/>
      <c r="K30" s="89"/>
      <c r="L30" s="1"/>
      <c r="M30" s="1"/>
      <c r="N30" s="1"/>
      <c r="O30" s="1"/>
      <c r="P30" s="1"/>
    </row>
    <row r="31" spans="1:16" ht="15.75">
      <c r="A31" s="44"/>
      <c r="B31" s="33"/>
      <c r="C31" s="42"/>
      <c r="D31" s="90"/>
      <c r="E31" s="90">
        <v>0</v>
      </c>
      <c r="F31" s="90"/>
      <c r="G31" s="90"/>
      <c r="H31" s="89"/>
      <c r="I31" s="89"/>
      <c r="J31" s="89"/>
      <c r="K31" s="89"/>
      <c r="L31" s="1"/>
      <c r="M31" s="1"/>
      <c r="N31" s="1"/>
      <c r="O31" s="1"/>
      <c r="P31" s="1"/>
    </row>
    <row r="32" spans="1:16" ht="57.75" customHeight="1">
      <c r="A32" s="42">
        <f>A30+0.01</f>
        <v>2.0199999999999996</v>
      </c>
      <c r="B32" s="33" t="s">
        <v>153</v>
      </c>
      <c r="C32" s="42"/>
      <c r="D32" s="90" t="s">
        <v>24</v>
      </c>
      <c r="E32" s="90">
        <v>1</v>
      </c>
      <c r="F32" s="90"/>
      <c r="G32" s="90"/>
      <c r="H32" s="89"/>
      <c r="I32" s="89"/>
      <c r="J32" s="89"/>
      <c r="K32" s="89"/>
      <c r="L32" s="1"/>
      <c r="M32" s="1"/>
      <c r="N32" s="1"/>
      <c r="O32" s="1"/>
      <c r="P32" s="1"/>
    </row>
    <row r="33" spans="1:16" ht="15.75">
      <c r="A33" s="44"/>
      <c r="B33" s="33"/>
      <c r="C33" s="42"/>
      <c r="D33" s="28"/>
      <c r="E33" s="90">
        <v>0</v>
      </c>
      <c r="F33" s="90"/>
      <c r="G33" s="90"/>
      <c r="H33" s="89"/>
      <c r="I33" s="89"/>
      <c r="J33" s="89"/>
      <c r="K33" s="89"/>
      <c r="L33" s="1"/>
      <c r="M33" s="1"/>
      <c r="N33" s="1"/>
      <c r="O33" s="1"/>
      <c r="P33" s="1"/>
    </row>
    <row r="34" spans="1:16" ht="57.75" customHeight="1">
      <c r="A34" s="42">
        <f>A32+0.01</f>
        <v>2.0299999999999994</v>
      </c>
      <c r="B34" s="33" t="s">
        <v>148</v>
      </c>
      <c r="C34" s="42"/>
      <c r="D34" s="90" t="s">
        <v>24</v>
      </c>
      <c r="E34" s="90">
        <v>10</v>
      </c>
      <c r="F34" s="90"/>
      <c r="G34" s="90"/>
      <c r="H34" s="89"/>
      <c r="I34" s="89"/>
      <c r="J34" s="89"/>
      <c r="K34" s="89"/>
      <c r="L34" s="1"/>
      <c r="M34" s="1"/>
      <c r="N34" s="1"/>
      <c r="O34" s="1"/>
      <c r="P34" s="1"/>
    </row>
    <row r="35" spans="1:16" ht="15.75">
      <c r="A35" s="44"/>
      <c r="B35" s="33"/>
      <c r="C35" s="42"/>
      <c r="D35" s="90"/>
      <c r="E35" s="90">
        <v>0</v>
      </c>
      <c r="F35" s="90"/>
      <c r="G35" s="90"/>
      <c r="H35" s="89"/>
      <c r="I35" s="89"/>
      <c r="J35" s="89"/>
      <c r="K35" s="89"/>
      <c r="L35" s="1"/>
      <c r="M35" s="1"/>
      <c r="N35" s="1"/>
      <c r="O35" s="1"/>
      <c r="P35" s="1"/>
    </row>
    <row r="36" spans="1:16" ht="57.75" customHeight="1">
      <c r="A36" s="42">
        <f>A34+0.01</f>
        <v>2.039999999999999</v>
      </c>
      <c r="B36" s="33" t="s">
        <v>154</v>
      </c>
      <c r="C36" s="42"/>
      <c r="D36" s="90" t="s">
        <v>24</v>
      </c>
      <c r="E36" s="90">
        <v>20</v>
      </c>
      <c r="F36" s="90"/>
      <c r="G36" s="90"/>
      <c r="H36" s="89"/>
      <c r="I36" s="89"/>
      <c r="J36" s="89"/>
      <c r="K36" s="89"/>
      <c r="L36" s="1"/>
      <c r="M36" s="1"/>
      <c r="N36" s="1"/>
      <c r="O36" s="1"/>
      <c r="P36" s="1"/>
    </row>
    <row r="37" spans="1:16" ht="15.75">
      <c r="A37" s="44"/>
      <c r="B37" s="33"/>
      <c r="C37" s="42"/>
      <c r="D37" s="90"/>
      <c r="E37" s="90">
        <v>0</v>
      </c>
      <c r="F37" s="90"/>
      <c r="G37" s="90"/>
      <c r="H37" s="89"/>
      <c r="I37" s="89"/>
      <c r="J37" s="89"/>
      <c r="K37" s="89"/>
      <c r="L37" s="1"/>
      <c r="M37" s="1"/>
      <c r="N37" s="1"/>
      <c r="O37" s="1"/>
      <c r="P37" s="1"/>
    </row>
    <row r="38" spans="1:16" ht="130.5" customHeight="1">
      <c r="A38" s="42">
        <f>A36+0.01</f>
        <v>2.049999999999999</v>
      </c>
      <c r="B38" s="33" t="s">
        <v>141</v>
      </c>
      <c r="C38" s="42"/>
      <c r="D38" s="90" t="s">
        <v>51</v>
      </c>
      <c r="E38" s="90">
        <v>4</v>
      </c>
      <c r="F38" s="90"/>
      <c r="G38" s="90"/>
      <c r="H38" s="89"/>
      <c r="I38" s="89"/>
      <c r="J38" s="89"/>
      <c r="K38" s="89"/>
      <c r="L38" s="1"/>
      <c r="M38" s="1"/>
      <c r="N38" s="1"/>
      <c r="O38" s="1"/>
      <c r="P38" s="1"/>
    </row>
    <row r="39" spans="1:16" ht="15.75">
      <c r="A39" s="44"/>
      <c r="B39" s="33"/>
      <c r="C39" s="42"/>
      <c r="D39" s="90"/>
      <c r="E39" s="90">
        <v>0</v>
      </c>
      <c r="F39" s="90"/>
      <c r="G39" s="90"/>
      <c r="H39" s="89"/>
      <c r="I39" s="89"/>
      <c r="J39" s="89"/>
      <c r="K39" s="89"/>
      <c r="L39" s="1"/>
      <c r="M39" s="1"/>
      <c r="N39" s="1"/>
      <c r="O39" s="1"/>
      <c r="P39" s="1"/>
    </row>
    <row r="40" spans="1:16" ht="61.5" customHeight="1">
      <c r="A40" s="42">
        <f>A38+0.01</f>
        <v>2.0599999999999987</v>
      </c>
      <c r="B40" s="33" t="s">
        <v>380</v>
      </c>
      <c r="C40" s="42"/>
      <c r="D40" s="90" t="s">
        <v>24</v>
      </c>
      <c r="E40" s="90">
        <v>8</v>
      </c>
      <c r="F40" s="90"/>
      <c r="G40" s="90"/>
      <c r="H40" s="89"/>
      <c r="I40" s="89"/>
      <c r="J40" s="89"/>
      <c r="K40" s="90"/>
      <c r="L40" s="1"/>
      <c r="M40" s="1"/>
      <c r="N40" s="1"/>
      <c r="O40" s="1"/>
      <c r="P40" s="1"/>
    </row>
    <row r="41" spans="1:16" ht="15.75">
      <c r="A41" s="23"/>
      <c r="B41" s="33"/>
      <c r="C41" s="42"/>
      <c r="D41" s="90"/>
      <c r="E41" s="90"/>
      <c r="F41" s="90"/>
      <c r="G41" s="90"/>
      <c r="H41" s="89"/>
      <c r="I41" s="89"/>
      <c r="J41" s="89"/>
      <c r="K41" s="89"/>
      <c r="L41" s="1"/>
      <c r="M41" s="1"/>
      <c r="N41" s="1"/>
      <c r="O41" s="1"/>
      <c r="P41" s="1"/>
    </row>
    <row r="42" spans="1:16" ht="110.25">
      <c r="A42" s="42">
        <f>A40+0.01</f>
        <v>2.0699999999999985</v>
      </c>
      <c r="B42" s="33" t="s">
        <v>379</v>
      </c>
      <c r="C42" s="42"/>
      <c r="D42" s="90" t="s">
        <v>24</v>
      </c>
      <c r="E42" s="90">
        <v>1</v>
      </c>
      <c r="F42" s="90"/>
      <c r="G42" s="90"/>
      <c r="H42" s="89"/>
      <c r="I42" s="89"/>
      <c r="J42" s="89"/>
      <c r="K42" s="89"/>
      <c r="L42" s="1"/>
      <c r="M42" s="1"/>
      <c r="N42" s="1"/>
      <c r="O42" s="1"/>
      <c r="P42" s="1"/>
    </row>
    <row r="43" spans="1:16" ht="15.75">
      <c r="A43" s="44"/>
      <c r="B43" s="33"/>
      <c r="C43" s="42"/>
      <c r="D43" s="43"/>
      <c r="E43" s="90">
        <v>0</v>
      </c>
      <c r="F43" s="90"/>
      <c r="G43" s="43"/>
      <c r="H43" s="43"/>
      <c r="I43" s="43"/>
      <c r="J43" s="43"/>
      <c r="K43" s="43"/>
      <c r="L43" s="1"/>
      <c r="M43" s="1"/>
      <c r="N43" s="1"/>
      <c r="O43" s="1"/>
      <c r="P43" s="1"/>
    </row>
    <row r="44" spans="1:16" ht="63">
      <c r="A44" s="42">
        <f>A42+0.01</f>
        <v>2.0799999999999983</v>
      </c>
      <c r="B44" s="33" t="s">
        <v>378</v>
      </c>
      <c r="C44" s="42"/>
      <c r="D44" s="90" t="s">
        <v>24</v>
      </c>
      <c r="E44" s="90">
        <v>4</v>
      </c>
      <c r="F44" s="90"/>
      <c r="G44" s="90"/>
      <c r="H44" s="89"/>
      <c r="I44" s="89"/>
      <c r="J44" s="89"/>
      <c r="K44" s="89"/>
      <c r="L44" s="1"/>
      <c r="M44" s="1"/>
      <c r="N44" s="1"/>
      <c r="O44" s="1"/>
      <c r="P44" s="1"/>
    </row>
    <row r="45" spans="1:16" ht="16.5" thickBot="1">
      <c r="A45" s="23"/>
      <c r="B45" s="33"/>
      <c r="C45" s="42"/>
      <c r="D45" s="90"/>
      <c r="E45" s="90"/>
      <c r="F45" s="90"/>
      <c r="G45" s="90"/>
      <c r="H45" s="89"/>
      <c r="I45" s="89"/>
      <c r="J45" s="89"/>
      <c r="K45" s="89"/>
      <c r="L45" s="1"/>
      <c r="M45" s="1"/>
      <c r="N45" s="1"/>
      <c r="O45" s="1"/>
      <c r="P45" s="1"/>
    </row>
    <row r="46" spans="1:16" s="8" customFormat="1" ht="16.5" thickBot="1">
      <c r="A46" s="473">
        <v>3</v>
      </c>
      <c r="B46" s="368" t="s">
        <v>52</v>
      </c>
      <c r="C46" s="413"/>
      <c r="D46" s="14"/>
      <c r="E46" s="90">
        <v>0</v>
      </c>
      <c r="F46" s="90"/>
      <c r="G46" s="41"/>
      <c r="H46" s="75"/>
      <c r="I46" s="75"/>
      <c r="J46" s="75"/>
      <c r="K46" s="75"/>
      <c r="L46" s="1"/>
      <c r="M46" s="1"/>
      <c r="N46" s="1"/>
      <c r="O46" s="1"/>
      <c r="P46" s="1"/>
    </row>
    <row r="47" spans="1:16" ht="15.75">
      <c r="A47" s="44"/>
      <c r="B47" s="33"/>
      <c r="C47" s="42"/>
      <c r="D47" s="90"/>
      <c r="E47" s="90">
        <v>0</v>
      </c>
      <c r="F47" s="90"/>
      <c r="G47" s="90"/>
      <c r="H47" s="89"/>
      <c r="I47" s="89"/>
      <c r="J47" s="89"/>
      <c r="K47" s="89"/>
      <c r="L47" s="1"/>
      <c r="M47" s="1"/>
      <c r="N47" s="1"/>
      <c r="O47" s="1"/>
      <c r="P47" s="1"/>
    </row>
    <row r="48" spans="1:16" ht="149.25" customHeight="1">
      <c r="A48" s="28">
        <v>3.1</v>
      </c>
      <c r="B48" s="21" t="s">
        <v>381</v>
      </c>
      <c r="C48" s="42"/>
      <c r="D48" s="90" t="s">
        <v>24</v>
      </c>
      <c r="E48" s="90">
        <v>4</v>
      </c>
      <c r="F48" s="90"/>
      <c r="G48" s="90"/>
      <c r="H48" s="89"/>
      <c r="I48" s="89"/>
      <c r="J48" s="89"/>
      <c r="K48" s="89"/>
      <c r="L48" s="1"/>
      <c r="M48" s="1"/>
      <c r="N48" s="1"/>
      <c r="O48" s="1"/>
      <c r="P48" s="1"/>
    </row>
    <row r="49" spans="1:16" ht="15.75">
      <c r="A49" s="28"/>
      <c r="B49" s="271"/>
      <c r="C49" s="42"/>
      <c r="D49" s="90"/>
      <c r="E49" s="90">
        <v>0</v>
      </c>
      <c r="F49" s="90"/>
      <c r="G49" s="90"/>
      <c r="H49" s="89"/>
      <c r="I49" s="89"/>
      <c r="J49" s="89"/>
      <c r="K49" s="89"/>
      <c r="L49" s="1"/>
      <c r="M49" s="1"/>
      <c r="N49" s="1"/>
      <c r="O49" s="1"/>
      <c r="P49" s="1"/>
    </row>
    <row r="50" spans="1:16" ht="119.25" customHeight="1">
      <c r="A50" s="28">
        <v>3.2</v>
      </c>
      <c r="B50" s="21" t="s">
        <v>295</v>
      </c>
      <c r="C50" s="42"/>
      <c r="D50" s="90" t="s">
        <v>24</v>
      </c>
      <c r="E50" s="90">
        <v>2</v>
      </c>
      <c r="F50" s="90"/>
      <c r="G50" s="90"/>
      <c r="H50" s="89"/>
      <c r="I50" s="89"/>
      <c r="J50" s="89"/>
      <c r="K50" s="89"/>
      <c r="L50" s="1"/>
      <c r="M50" s="1"/>
      <c r="N50" s="1"/>
      <c r="O50" s="1"/>
      <c r="P50" s="1"/>
    </row>
    <row r="51" spans="1:16" ht="15.75">
      <c r="A51" s="466"/>
      <c r="B51" s="472"/>
      <c r="C51" s="42"/>
      <c r="D51" s="90"/>
      <c r="E51" s="90">
        <v>0</v>
      </c>
      <c r="F51" s="90"/>
      <c r="G51" s="90"/>
      <c r="H51" s="89"/>
      <c r="I51" s="89"/>
      <c r="J51" s="89"/>
      <c r="K51" s="89"/>
      <c r="L51" s="1"/>
      <c r="M51" s="1"/>
      <c r="N51" s="1"/>
      <c r="O51" s="1"/>
      <c r="P51" s="1"/>
    </row>
    <row r="52" spans="1:16" s="127" customFormat="1" ht="257.25" customHeight="1">
      <c r="A52" s="11">
        <f>A50+0.01</f>
        <v>3.21</v>
      </c>
      <c r="B52" s="21" t="s">
        <v>496</v>
      </c>
      <c r="C52" s="150"/>
      <c r="D52" s="150"/>
      <c r="E52" s="167"/>
      <c r="F52" s="191"/>
      <c r="G52" s="151"/>
      <c r="H52" s="151"/>
      <c r="I52" s="151"/>
      <c r="J52" s="151"/>
      <c r="K52" s="151"/>
      <c r="L52" s="274"/>
      <c r="M52" s="191"/>
      <c r="N52" s="151"/>
      <c r="O52" s="151"/>
      <c r="P52" s="191"/>
    </row>
    <row r="53" spans="1:16" s="127" customFormat="1" ht="19.5" customHeight="1">
      <c r="A53" s="50" t="s">
        <v>481</v>
      </c>
      <c r="B53" s="152" t="s">
        <v>482</v>
      </c>
      <c r="C53" s="150"/>
      <c r="D53" s="150" t="s">
        <v>23</v>
      </c>
      <c r="E53" s="167">
        <v>100</v>
      </c>
      <c r="F53" s="191"/>
      <c r="G53" s="151"/>
      <c r="H53" s="151"/>
      <c r="I53" s="151"/>
      <c r="J53" s="151"/>
      <c r="K53" s="151"/>
      <c r="L53" s="274"/>
      <c r="M53" s="191"/>
      <c r="N53" s="151"/>
      <c r="O53" s="151"/>
      <c r="P53" s="191"/>
    </row>
    <row r="54" spans="1:16" s="127" customFormat="1" ht="15.75">
      <c r="A54" s="50"/>
      <c r="B54" s="21"/>
      <c r="C54" s="150"/>
      <c r="D54" s="150"/>
      <c r="E54" s="167"/>
      <c r="F54" s="191"/>
      <c r="G54" s="151"/>
      <c r="H54" s="151"/>
      <c r="I54" s="151"/>
      <c r="J54" s="151"/>
      <c r="K54" s="151"/>
      <c r="L54" s="274"/>
      <c r="M54" s="191"/>
      <c r="N54" s="151"/>
      <c r="O54" s="151"/>
      <c r="P54" s="191"/>
    </row>
    <row r="55" spans="1:16" s="127" customFormat="1" ht="21.75" customHeight="1">
      <c r="A55" s="50" t="s">
        <v>478</v>
      </c>
      <c r="B55" s="152" t="s">
        <v>476</v>
      </c>
      <c r="C55" s="150"/>
      <c r="D55" s="150" t="s">
        <v>23</v>
      </c>
      <c r="E55" s="167">
        <v>100</v>
      </c>
      <c r="F55" s="191"/>
      <c r="G55" s="151"/>
      <c r="H55" s="151"/>
      <c r="I55" s="151"/>
      <c r="J55" s="151"/>
      <c r="K55" s="151"/>
      <c r="L55" s="274"/>
      <c r="M55" s="191"/>
      <c r="N55" s="151"/>
      <c r="O55" s="151"/>
      <c r="P55" s="191"/>
    </row>
    <row r="56" spans="1:16" s="127" customFormat="1" ht="15.75">
      <c r="A56" s="50"/>
      <c r="B56" s="21"/>
      <c r="C56" s="150"/>
      <c r="D56" s="150"/>
      <c r="E56" s="167"/>
      <c r="F56" s="191"/>
      <c r="G56" s="151"/>
      <c r="H56" s="151"/>
      <c r="I56" s="151"/>
      <c r="J56" s="151"/>
      <c r="K56" s="151"/>
      <c r="L56" s="274"/>
      <c r="M56" s="191"/>
      <c r="N56" s="151"/>
      <c r="O56" s="151"/>
      <c r="P56" s="191"/>
    </row>
    <row r="57" spans="1:16" s="127" customFormat="1" ht="19.5" customHeight="1">
      <c r="A57" s="50" t="s">
        <v>479</v>
      </c>
      <c r="B57" s="152" t="s">
        <v>477</v>
      </c>
      <c r="C57" s="150"/>
      <c r="D57" s="150" t="s">
        <v>23</v>
      </c>
      <c r="E57" s="167">
        <v>50</v>
      </c>
      <c r="F57" s="191"/>
      <c r="G57" s="151"/>
      <c r="H57" s="151"/>
      <c r="I57" s="151"/>
      <c r="J57" s="151"/>
      <c r="K57" s="151"/>
      <c r="L57" s="274"/>
      <c r="M57" s="191"/>
      <c r="N57" s="151"/>
      <c r="O57" s="151"/>
      <c r="P57" s="191"/>
    </row>
    <row r="58" spans="1:16" s="127" customFormat="1" ht="15.75">
      <c r="A58" s="50"/>
      <c r="B58" s="21"/>
      <c r="C58" s="150"/>
      <c r="D58" s="150"/>
      <c r="E58" s="167"/>
      <c r="F58" s="191"/>
      <c r="G58" s="151"/>
      <c r="H58" s="151"/>
      <c r="I58" s="151"/>
      <c r="J58" s="151"/>
      <c r="K58" s="151"/>
      <c r="L58" s="274"/>
      <c r="M58" s="191"/>
      <c r="N58" s="151"/>
      <c r="O58" s="151"/>
      <c r="P58" s="191"/>
    </row>
    <row r="59" spans="1:16" s="127" customFormat="1" ht="20.25" customHeight="1">
      <c r="A59" s="50" t="s">
        <v>480</v>
      </c>
      <c r="B59" s="152" t="s">
        <v>475</v>
      </c>
      <c r="C59" s="150"/>
      <c r="D59" s="150" t="s">
        <v>23</v>
      </c>
      <c r="E59" s="167">
        <v>35</v>
      </c>
      <c r="F59" s="191"/>
      <c r="G59" s="151"/>
      <c r="H59" s="151"/>
      <c r="I59" s="151"/>
      <c r="J59" s="151"/>
      <c r="K59" s="151"/>
      <c r="L59" s="274"/>
      <c r="M59" s="191"/>
      <c r="N59" s="151"/>
      <c r="O59" s="151"/>
      <c r="P59" s="191"/>
    </row>
    <row r="60" spans="1:16" ht="16.5" thickBot="1">
      <c r="A60" s="576"/>
      <c r="B60" s="359"/>
      <c r="C60" s="413"/>
      <c r="D60" s="90"/>
      <c r="E60" s="90"/>
      <c r="F60" s="90"/>
      <c r="G60" s="90"/>
      <c r="H60" s="89"/>
      <c r="I60" s="89"/>
      <c r="J60" s="89"/>
      <c r="K60" s="89"/>
      <c r="L60" s="1"/>
      <c r="M60" s="1"/>
      <c r="N60" s="1"/>
      <c r="O60" s="1"/>
      <c r="P60" s="1"/>
    </row>
    <row r="61" spans="1:16" s="8" customFormat="1" ht="16.5" thickBot="1">
      <c r="A61" s="473">
        <v>4</v>
      </c>
      <c r="B61" s="368" t="s">
        <v>48</v>
      </c>
      <c r="C61" s="413"/>
      <c r="D61" s="14"/>
      <c r="E61" s="90">
        <v>0</v>
      </c>
      <c r="F61" s="90"/>
      <c r="G61" s="41"/>
      <c r="H61" s="75"/>
      <c r="I61" s="75"/>
      <c r="J61" s="75"/>
      <c r="K61" s="75"/>
      <c r="L61" s="1"/>
      <c r="M61" s="1"/>
      <c r="N61" s="1"/>
      <c r="O61" s="1"/>
      <c r="P61" s="1"/>
    </row>
    <row r="62" spans="1:16" ht="15.75">
      <c r="A62" s="468"/>
      <c r="B62" s="469"/>
      <c r="C62" s="42"/>
      <c r="D62" s="90"/>
      <c r="E62" s="90">
        <v>0</v>
      </c>
      <c r="F62" s="90"/>
      <c r="G62" s="90"/>
      <c r="H62" s="89"/>
      <c r="I62" s="89"/>
      <c r="J62" s="89"/>
      <c r="K62" s="89"/>
      <c r="L62" s="1"/>
      <c r="M62" s="1"/>
      <c r="N62" s="1"/>
      <c r="O62" s="1"/>
      <c r="P62" s="1"/>
    </row>
    <row r="63" spans="1:16" ht="110.25">
      <c r="A63" s="28"/>
      <c r="B63" s="33" t="s">
        <v>49</v>
      </c>
      <c r="C63" s="42"/>
      <c r="D63" s="90"/>
      <c r="E63" s="90">
        <v>0</v>
      </c>
      <c r="F63" s="90"/>
      <c r="G63" s="90"/>
      <c r="H63" s="89"/>
      <c r="I63" s="89"/>
      <c r="J63" s="89"/>
      <c r="K63" s="89"/>
      <c r="L63" s="1"/>
      <c r="M63" s="1"/>
      <c r="N63" s="1"/>
      <c r="O63" s="1"/>
      <c r="P63" s="1"/>
    </row>
    <row r="64" spans="1:16" ht="15.75">
      <c r="A64" s="28">
        <v>4.1</v>
      </c>
      <c r="B64" s="21" t="s">
        <v>68</v>
      </c>
      <c r="C64" s="42"/>
      <c r="D64" s="90" t="s">
        <v>23</v>
      </c>
      <c r="E64" s="90">
        <v>100</v>
      </c>
      <c r="F64" s="90"/>
      <c r="G64" s="90"/>
      <c r="H64" s="89"/>
      <c r="I64" s="89"/>
      <c r="J64" s="89"/>
      <c r="K64" s="89"/>
      <c r="L64" s="1"/>
      <c r="M64" s="1"/>
      <c r="N64" s="1"/>
      <c r="O64" s="1"/>
      <c r="P64" s="1"/>
    </row>
    <row r="65" spans="1:16" ht="15.75">
      <c r="A65" s="28"/>
      <c r="B65" s="21"/>
      <c r="C65" s="42"/>
      <c r="D65" s="90"/>
      <c r="E65" s="90">
        <v>0</v>
      </c>
      <c r="F65" s="90"/>
      <c r="G65" s="90"/>
      <c r="H65" s="89"/>
      <c r="I65" s="89"/>
      <c r="J65" s="89"/>
      <c r="K65" s="89"/>
      <c r="L65" s="1"/>
      <c r="M65" s="1"/>
      <c r="N65" s="1"/>
      <c r="O65" s="1"/>
      <c r="P65" s="1"/>
    </row>
    <row r="66" spans="1:16" ht="15.75">
      <c r="A66" s="28">
        <v>4.199999999999999</v>
      </c>
      <c r="B66" s="21" t="s">
        <v>69</v>
      </c>
      <c r="C66" s="42"/>
      <c r="D66" s="90" t="s">
        <v>23</v>
      </c>
      <c r="E66" s="90">
        <v>100</v>
      </c>
      <c r="F66" s="90"/>
      <c r="G66" s="90"/>
      <c r="H66" s="89"/>
      <c r="I66" s="89"/>
      <c r="J66" s="89"/>
      <c r="K66" s="89"/>
      <c r="L66" s="1"/>
      <c r="M66" s="1"/>
      <c r="N66" s="1"/>
      <c r="O66" s="1"/>
      <c r="P66" s="1"/>
    </row>
    <row r="67" spans="1:16" ht="15.75">
      <c r="A67" s="28"/>
      <c r="B67" s="33"/>
      <c r="C67" s="42"/>
      <c r="D67" s="90"/>
      <c r="E67" s="90">
        <v>0</v>
      </c>
      <c r="F67" s="90"/>
      <c r="G67" s="90"/>
      <c r="H67" s="89"/>
      <c r="I67" s="89"/>
      <c r="J67" s="89"/>
      <c r="K67" s="89"/>
      <c r="L67" s="1"/>
      <c r="M67" s="1"/>
      <c r="N67" s="1"/>
      <c r="O67" s="1"/>
      <c r="P67" s="1"/>
    </row>
    <row r="68" spans="1:16" ht="15.75">
      <c r="A68" s="28">
        <v>4.199999999999999</v>
      </c>
      <c r="B68" s="21" t="s">
        <v>70</v>
      </c>
      <c r="C68" s="42"/>
      <c r="D68" s="90" t="s">
        <v>23</v>
      </c>
      <c r="E68" s="90">
        <v>40</v>
      </c>
      <c r="F68" s="90"/>
      <c r="G68" s="90"/>
      <c r="H68" s="89"/>
      <c r="I68" s="89"/>
      <c r="J68" s="89"/>
      <c r="K68" s="89"/>
      <c r="L68" s="1"/>
      <c r="M68" s="1"/>
      <c r="N68" s="1"/>
      <c r="O68" s="1"/>
      <c r="P68" s="1"/>
    </row>
    <row r="69" spans="1:16" ht="16.5" thickBot="1">
      <c r="A69" s="28"/>
      <c r="B69" s="33"/>
      <c r="C69" s="42"/>
      <c r="D69" s="90"/>
      <c r="E69" s="90">
        <v>0</v>
      </c>
      <c r="F69" s="90"/>
      <c r="G69" s="90"/>
      <c r="H69" s="89"/>
      <c r="I69" s="89"/>
      <c r="J69" s="89"/>
      <c r="K69" s="89"/>
      <c r="L69" s="1"/>
      <c r="M69" s="1"/>
      <c r="N69" s="1"/>
      <c r="O69" s="1"/>
      <c r="P69" s="1"/>
    </row>
    <row r="70" spans="1:16" s="8" customFormat="1" ht="19.5" customHeight="1" thickBot="1">
      <c r="A70" s="98">
        <v>5</v>
      </c>
      <c r="B70" s="99" t="s">
        <v>87</v>
      </c>
      <c r="C70" s="413"/>
      <c r="D70" s="14"/>
      <c r="E70" s="90">
        <v>0</v>
      </c>
      <c r="F70" s="90"/>
      <c r="G70" s="75"/>
      <c r="H70" s="75"/>
      <c r="I70" s="75"/>
      <c r="J70" s="75"/>
      <c r="K70" s="305"/>
      <c r="L70" s="1"/>
      <c r="M70" s="1"/>
      <c r="N70" s="1"/>
      <c r="O70" s="1"/>
      <c r="P70" s="1"/>
    </row>
    <row r="71" spans="1:16" s="8" customFormat="1" ht="15.75">
      <c r="A71" s="9"/>
      <c r="B71" s="546" t="s">
        <v>417</v>
      </c>
      <c r="C71" s="42"/>
      <c r="D71" s="80"/>
      <c r="E71" s="90">
        <v>0</v>
      </c>
      <c r="F71" s="90"/>
      <c r="G71" s="41"/>
      <c r="H71" s="15"/>
      <c r="I71" s="15"/>
      <c r="J71" s="15"/>
      <c r="K71" s="15"/>
      <c r="L71" s="1"/>
      <c r="M71" s="1"/>
      <c r="N71" s="1"/>
      <c r="O71" s="1"/>
      <c r="P71" s="1"/>
    </row>
    <row r="72" spans="1:16" ht="21" customHeight="1">
      <c r="A72" s="28"/>
      <c r="B72" s="94" t="s">
        <v>53</v>
      </c>
      <c r="C72" s="42"/>
      <c r="D72" s="90"/>
      <c r="E72" s="90">
        <v>0</v>
      </c>
      <c r="F72" s="90"/>
      <c r="G72" s="90"/>
      <c r="H72" s="89"/>
      <c r="I72" s="89"/>
      <c r="J72" s="89"/>
      <c r="K72" s="89"/>
      <c r="L72" s="1"/>
      <c r="M72" s="1"/>
      <c r="N72" s="1"/>
      <c r="O72" s="1"/>
      <c r="P72" s="1"/>
    </row>
    <row r="73" spans="1:16" ht="63">
      <c r="A73" s="28"/>
      <c r="B73" s="92" t="s">
        <v>416</v>
      </c>
      <c r="C73" s="42"/>
      <c r="D73" s="90"/>
      <c r="E73" s="90">
        <v>0</v>
      </c>
      <c r="F73" s="90"/>
      <c r="G73" s="90"/>
      <c r="H73" s="89"/>
      <c r="I73" s="89"/>
      <c r="J73" s="89"/>
      <c r="K73" s="89"/>
      <c r="L73" s="1"/>
      <c r="M73" s="1"/>
      <c r="N73" s="1"/>
      <c r="O73" s="1"/>
      <c r="P73" s="1"/>
    </row>
    <row r="74" spans="1:16" ht="38.25" customHeight="1">
      <c r="A74" s="28"/>
      <c r="B74" s="33" t="s">
        <v>99</v>
      </c>
      <c r="C74" s="42"/>
      <c r="D74" s="90"/>
      <c r="E74" s="90">
        <v>0</v>
      </c>
      <c r="F74" s="90"/>
      <c r="G74" s="90"/>
      <c r="H74" s="89"/>
      <c r="I74" s="89"/>
      <c r="J74" s="89"/>
      <c r="K74" s="89"/>
      <c r="L74" s="1"/>
      <c r="M74" s="1"/>
      <c r="N74" s="1"/>
      <c r="O74" s="1"/>
      <c r="P74" s="1"/>
    </row>
    <row r="75" spans="1:16" ht="16.5" customHeight="1">
      <c r="A75" s="28"/>
      <c r="B75" s="32" t="s">
        <v>54</v>
      </c>
      <c r="C75" s="42"/>
      <c r="D75" s="90"/>
      <c r="E75" s="90">
        <v>0</v>
      </c>
      <c r="F75" s="90"/>
      <c r="G75" s="90"/>
      <c r="H75" s="89"/>
      <c r="I75" s="89"/>
      <c r="J75" s="89"/>
      <c r="K75" s="89"/>
      <c r="L75" s="1"/>
      <c r="M75" s="1"/>
      <c r="N75" s="1"/>
      <c r="O75" s="1"/>
      <c r="P75" s="1"/>
    </row>
    <row r="76" spans="1:16" ht="47.25">
      <c r="A76" s="28"/>
      <c r="B76" s="92" t="s">
        <v>149</v>
      </c>
      <c r="C76" s="42"/>
      <c r="D76" s="90"/>
      <c r="E76" s="90">
        <v>0</v>
      </c>
      <c r="F76" s="90"/>
      <c r="G76" s="90"/>
      <c r="H76" s="89"/>
      <c r="I76" s="89"/>
      <c r="J76" s="89"/>
      <c r="K76" s="89"/>
      <c r="L76" s="1"/>
      <c r="M76" s="1"/>
      <c r="N76" s="1"/>
      <c r="O76" s="1"/>
      <c r="P76" s="1"/>
    </row>
    <row r="77" spans="1:16" ht="31.5">
      <c r="A77" s="28"/>
      <c r="B77" s="92" t="s">
        <v>314</v>
      </c>
      <c r="C77" s="42"/>
      <c r="D77" s="90"/>
      <c r="E77" s="90">
        <v>0</v>
      </c>
      <c r="F77" s="90"/>
      <c r="G77" s="90"/>
      <c r="H77" s="89"/>
      <c r="I77" s="89"/>
      <c r="J77" s="89"/>
      <c r="K77" s="89"/>
      <c r="L77" s="1"/>
      <c r="M77" s="1"/>
      <c r="N77" s="1"/>
      <c r="O77" s="1"/>
      <c r="P77" s="1"/>
    </row>
    <row r="78" spans="1:16" ht="20.25" customHeight="1">
      <c r="A78" s="28"/>
      <c r="B78" s="33" t="s">
        <v>55</v>
      </c>
      <c r="C78" s="42"/>
      <c r="D78" s="90"/>
      <c r="E78" s="90">
        <v>0</v>
      </c>
      <c r="F78" s="90"/>
      <c r="G78" s="90"/>
      <c r="H78" s="89"/>
      <c r="I78" s="89"/>
      <c r="J78" s="89"/>
      <c r="K78" s="89"/>
      <c r="L78" s="1"/>
      <c r="M78" s="1"/>
      <c r="N78" s="1"/>
      <c r="O78" s="1"/>
      <c r="P78" s="1"/>
    </row>
    <row r="79" spans="1:16" ht="20.25" customHeight="1">
      <c r="A79" s="28"/>
      <c r="B79" s="33" t="s">
        <v>85</v>
      </c>
      <c r="C79" s="42"/>
      <c r="D79" s="90"/>
      <c r="E79" s="90">
        <v>0</v>
      </c>
      <c r="F79" s="90"/>
      <c r="G79" s="90"/>
      <c r="H79" s="89"/>
      <c r="I79" s="89"/>
      <c r="J79" s="89"/>
      <c r="K79" s="89"/>
      <c r="L79" s="1"/>
      <c r="M79" s="1"/>
      <c r="N79" s="1"/>
      <c r="O79" s="1"/>
      <c r="P79" s="1"/>
    </row>
    <row r="80" spans="1:16" ht="20.25" customHeight="1">
      <c r="A80" s="28"/>
      <c r="B80" s="33" t="s">
        <v>86</v>
      </c>
      <c r="C80" s="42"/>
      <c r="D80" s="90"/>
      <c r="E80" s="90">
        <v>0</v>
      </c>
      <c r="F80" s="90"/>
      <c r="G80" s="90"/>
      <c r="H80" s="89"/>
      <c r="I80" s="89"/>
      <c r="J80" s="89"/>
      <c r="K80" s="89"/>
      <c r="L80" s="1"/>
      <c r="M80" s="1"/>
      <c r="N80" s="1"/>
      <c r="O80" s="1"/>
      <c r="P80" s="1"/>
    </row>
    <row r="81" spans="1:16" ht="47.25">
      <c r="A81" s="28"/>
      <c r="B81" s="33" t="s">
        <v>56</v>
      </c>
      <c r="C81" s="42"/>
      <c r="D81" s="90"/>
      <c r="E81" s="90">
        <v>0</v>
      </c>
      <c r="F81" s="90"/>
      <c r="G81" s="90"/>
      <c r="H81" s="89"/>
      <c r="I81" s="89"/>
      <c r="J81" s="89"/>
      <c r="K81" s="89"/>
      <c r="L81" s="1"/>
      <c r="M81" s="1"/>
      <c r="N81" s="1"/>
      <c r="O81" s="1"/>
      <c r="P81" s="1"/>
    </row>
    <row r="82" spans="1:16" ht="15.75">
      <c r="A82" s="28"/>
      <c r="B82" s="32" t="s">
        <v>57</v>
      </c>
      <c r="C82" s="42"/>
      <c r="D82" s="90"/>
      <c r="E82" s="90">
        <v>0</v>
      </c>
      <c r="F82" s="90"/>
      <c r="G82" s="90"/>
      <c r="H82" s="89"/>
      <c r="I82" s="89"/>
      <c r="J82" s="89"/>
      <c r="K82" s="89"/>
      <c r="L82" s="1"/>
      <c r="M82" s="1"/>
      <c r="N82" s="1"/>
      <c r="O82" s="1"/>
      <c r="P82" s="1"/>
    </row>
    <row r="83" spans="1:16" ht="31.5">
      <c r="A83" s="28"/>
      <c r="B83" s="92" t="s">
        <v>315</v>
      </c>
      <c r="C83" s="42"/>
      <c r="D83" s="90"/>
      <c r="E83" s="90">
        <v>0</v>
      </c>
      <c r="F83" s="90"/>
      <c r="G83" s="90"/>
      <c r="H83" s="89"/>
      <c r="I83" s="89"/>
      <c r="J83" s="89"/>
      <c r="K83" s="89"/>
      <c r="L83" s="1"/>
      <c r="M83" s="1"/>
      <c r="N83" s="1"/>
      <c r="O83" s="1"/>
      <c r="P83" s="1"/>
    </row>
    <row r="84" spans="1:16" ht="15.75">
      <c r="A84" s="28"/>
      <c r="B84" s="32" t="s">
        <v>58</v>
      </c>
      <c r="C84" s="42"/>
      <c r="D84" s="90"/>
      <c r="E84" s="90">
        <v>0</v>
      </c>
      <c r="F84" s="90"/>
      <c r="G84" s="90"/>
      <c r="H84" s="89"/>
      <c r="I84" s="89"/>
      <c r="J84" s="89"/>
      <c r="K84" s="89"/>
      <c r="L84" s="1"/>
      <c r="M84" s="1"/>
      <c r="N84" s="1"/>
      <c r="O84" s="1"/>
      <c r="P84" s="1"/>
    </row>
    <row r="85" spans="1:16" ht="21" customHeight="1">
      <c r="A85" s="28"/>
      <c r="B85" s="33" t="s">
        <v>373</v>
      </c>
      <c r="C85" s="42"/>
      <c r="D85" s="90"/>
      <c r="E85" s="90">
        <v>0</v>
      </c>
      <c r="F85" s="90"/>
      <c r="G85" s="90"/>
      <c r="H85" s="89"/>
      <c r="I85" s="89"/>
      <c r="J85" s="89"/>
      <c r="K85" s="89"/>
      <c r="L85" s="1"/>
      <c r="M85" s="1"/>
      <c r="N85" s="1"/>
      <c r="O85" s="1"/>
      <c r="P85" s="1"/>
    </row>
    <row r="86" spans="1:16" ht="21" customHeight="1">
      <c r="A86" s="28"/>
      <c r="B86" s="33" t="s">
        <v>374</v>
      </c>
      <c r="C86" s="42"/>
      <c r="D86" s="90"/>
      <c r="E86" s="90"/>
      <c r="F86" s="90"/>
      <c r="G86" s="90"/>
      <c r="H86" s="89"/>
      <c r="I86" s="89"/>
      <c r="J86" s="89"/>
      <c r="K86" s="89"/>
      <c r="L86" s="1"/>
      <c r="M86" s="1"/>
      <c r="N86" s="1"/>
      <c r="O86" s="1"/>
      <c r="P86" s="1"/>
    </row>
    <row r="87" spans="1:16" ht="25.5" customHeight="1">
      <c r="A87" s="28"/>
      <c r="B87" s="33" t="s">
        <v>372</v>
      </c>
      <c r="C87" s="42"/>
      <c r="D87" s="90" t="s">
        <v>24</v>
      </c>
      <c r="E87" s="90">
        <v>2</v>
      </c>
      <c r="F87" s="90"/>
      <c r="G87" s="90"/>
      <c r="H87" s="89"/>
      <c r="I87" s="89"/>
      <c r="J87" s="89"/>
      <c r="K87" s="89"/>
      <c r="L87" s="1"/>
      <c r="M87" s="1"/>
      <c r="N87" s="1"/>
      <c r="O87" s="1"/>
      <c r="P87" s="1"/>
    </row>
    <row r="88" spans="1:16" ht="16.5" thickBot="1">
      <c r="A88" s="28"/>
      <c r="B88" s="33"/>
      <c r="C88" s="42"/>
      <c r="D88" s="90"/>
      <c r="E88" s="90">
        <v>0</v>
      </c>
      <c r="F88" s="90"/>
      <c r="G88" s="90"/>
      <c r="H88" s="89"/>
      <c r="I88" s="89"/>
      <c r="J88" s="89"/>
      <c r="K88" s="89"/>
      <c r="L88" s="1"/>
      <c r="M88" s="1"/>
      <c r="N88" s="1"/>
      <c r="O88" s="1"/>
      <c r="P88" s="1"/>
    </row>
    <row r="89" spans="1:16" s="8" customFormat="1" ht="19.5" customHeight="1" thickBot="1">
      <c r="A89" s="98">
        <v>6</v>
      </c>
      <c r="B89" s="99" t="s">
        <v>71</v>
      </c>
      <c r="C89" s="413"/>
      <c r="D89" s="14"/>
      <c r="E89" s="90">
        <v>0</v>
      </c>
      <c r="F89" s="90"/>
      <c r="G89" s="75"/>
      <c r="H89" s="75"/>
      <c r="I89" s="75"/>
      <c r="J89" s="75"/>
      <c r="K89" s="305"/>
      <c r="L89" s="1"/>
      <c r="M89" s="1"/>
      <c r="N89" s="1"/>
      <c r="O89" s="1"/>
      <c r="P89" s="1"/>
    </row>
    <row r="90" spans="1:16" ht="15.75">
      <c r="A90" s="28"/>
      <c r="B90" s="33"/>
      <c r="C90" s="42"/>
      <c r="D90" s="90"/>
      <c r="E90" s="90">
        <v>0</v>
      </c>
      <c r="F90" s="90"/>
      <c r="G90" s="90"/>
      <c r="H90" s="89"/>
      <c r="I90" s="89"/>
      <c r="J90" s="89"/>
      <c r="K90" s="89"/>
      <c r="L90" s="1"/>
      <c r="M90" s="1"/>
      <c r="N90" s="1"/>
      <c r="O90" s="1"/>
      <c r="P90" s="1"/>
    </row>
    <row r="91" spans="1:16" ht="110.25">
      <c r="A91" s="28"/>
      <c r="B91" s="92" t="s">
        <v>375</v>
      </c>
      <c r="C91" s="42"/>
      <c r="D91" s="90"/>
      <c r="E91" s="90">
        <v>0</v>
      </c>
      <c r="F91" s="90"/>
      <c r="G91" s="90"/>
      <c r="H91" s="75"/>
      <c r="I91" s="89"/>
      <c r="J91" s="89"/>
      <c r="K91" s="89"/>
      <c r="L91" s="1"/>
      <c r="M91" s="1"/>
      <c r="N91" s="1"/>
      <c r="O91" s="1"/>
      <c r="P91" s="1"/>
    </row>
    <row r="92" spans="1:16" ht="19.5" customHeight="1">
      <c r="A92" s="28"/>
      <c r="B92" s="353" t="s">
        <v>355</v>
      </c>
      <c r="C92" s="42"/>
      <c r="D92" s="90"/>
      <c r="E92" s="90">
        <v>0</v>
      </c>
      <c r="F92" s="90"/>
      <c r="G92" s="90"/>
      <c r="H92" s="75"/>
      <c r="I92" s="89"/>
      <c r="J92" s="89"/>
      <c r="K92" s="89"/>
      <c r="L92" s="1"/>
      <c r="M92" s="1"/>
      <c r="N92" s="1"/>
      <c r="O92" s="1"/>
      <c r="P92" s="1"/>
    </row>
    <row r="93" spans="1:16" ht="28.5" customHeight="1">
      <c r="A93" s="28">
        <f>A89+0.01</f>
        <v>6.01</v>
      </c>
      <c r="B93" s="33" t="s">
        <v>108</v>
      </c>
      <c r="C93" s="42"/>
      <c r="D93" s="90" t="s">
        <v>23</v>
      </c>
      <c r="E93" s="90">
        <v>50</v>
      </c>
      <c r="F93" s="90"/>
      <c r="G93" s="90"/>
      <c r="H93" s="75"/>
      <c r="I93" s="89"/>
      <c r="J93" s="89"/>
      <c r="K93" s="305"/>
      <c r="L93" s="1"/>
      <c r="M93" s="1"/>
      <c r="N93" s="1"/>
      <c r="O93" s="1"/>
      <c r="P93" s="1"/>
    </row>
    <row r="94" spans="1:16" ht="15.75">
      <c r="A94" s="28"/>
      <c r="B94" s="92"/>
      <c r="C94" s="42"/>
      <c r="D94" s="90"/>
      <c r="E94" s="90">
        <v>0</v>
      </c>
      <c r="F94" s="90"/>
      <c r="G94" s="90"/>
      <c r="H94" s="75"/>
      <c r="I94" s="89"/>
      <c r="J94" s="89"/>
      <c r="K94" s="305"/>
      <c r="L94" s="1"/>
      <c r="M94" s="1"/>
      <c r="N94" s="1"/>
      <c r="O94" s="1"/>
      <c r="P94" s="1"/>
    </row>
    <row r="95" spans="1:16" ht="28.5" customHeight="1">
      <c r="A95" s="28">
        <f>A93+0.01</f>
        <v>6.02</v>
      </c>
      <c r="B95" s="33" t="s">
        <v>107</v>
      </c>
      <c r="C95" s="42"/>
      <c r="D95" s="90" t="s">
        <v>23</v>
      </c>
      <c r="E95" s="90">
        <v>550</v>
      </c>
      <c r="F95" s="90"/>
      <c r="G95" s="90"/>
      <c r="H95" s="75"/>
      <c r="I95" s="89"/>
      <c r="J95" s="89"/>
      <c r="K95" s="305"/>
      <c r="L95" s="1"/>
      <c r="M95" s="1"/>
      <c r="N95" s="1"/>
      <c r="O95" s="1"/>
      <c r="P95" s="1"/>
    </row>
    <row r="96" spans="1:16" ht="15.75">
      <c r="A96" s="28"/>
      <c r="B96" s="92"/>
      <c r="C96" s="42"/>
      <c r="D96" s="90"/>
      <c r="E96" s="90">
        <v>0</v>
      </c>
      <c r="F96" s="90"/>
      <c r="G96" s="90"/>
      <c r="H96" s="75"/>
      <c r="I96" s="89"/>
      <c r="J96" s="89"/>
      <c r="K96" s="305"/>
      <c r="L96" s="1"/>
      <c r="M96" s="1"/>
      <c r="N96" s="1"/>
      <c r="O96" s="1"/>
      <c r="P96" s="1"/>
    </row>
    <row r="97" spans="1:16" ht="28.5" customHeight="1">
      <c r="A97" s="28">
        <f>A95+0.01</f>
        <v>6.029999999999999</v>
      </c>
      <c r="B97" s="33" t="s">
        <v>419</v>
      </c>
      <c r="C97" s="42"/>
      <c r="D97" s="90" t="s">
        <v>23</v>
      </c>
      <c r="E97" s="90">
        <v>550</v>
      </c>
      <c r="F97" s="90"/>
      <c r="G97" s="90"/>
      <c r="H97" s="75"/>
      <c r="I97" s="89"/>
      <c r="J97" s="89"/>
      <c r="K97" s="305"/>
      <c r="L97" s="1"/>
      <c r="M97" s="1"/>
      <c r="N97" s="1"/>
      <c r="O97" s="1"/>
      <c r="P97" s="1"/>
    </row>
    <row r="98" spans="1:16" ht="15.75">
      <c r="A98" s="28"/>
      <c r="B98" s="92"/>
      <c r="C98" s="42"/>
      <c r="D98" s="90"/>
      <c r="E98" s="90"/>
      <c r="F98" s="90"/>
      <c r="G98" s="90"/>
      <c r="H98" s="75"/>
      <c r="I98" s="89"/>
      <c r="J98" s="89"/>
      <c r="K98" s="305"/>
      <c r="L98" s="1"/>
      <c r="M98" s="1"/>
      <c r="N98" s="1"/>
      <c r="O98" s="1"/>
      <c r="P98" s="1"/>
    </row>
    <row r="99" spans="1:16" ht="28.5" customHeight="1">
      <c r="A99" s="28">
        <f>A97+0.01</f>
        <v>6.039999999999999</v>
      </c>
      <c r="B99" s="33" t="s">
        <v>59</v>
      </c>
      <c r="C99" s="42"/>
      <c r="D99" s="90" t="s">
        <v>23</v>
      </c>
      <c r="E99" s="90">
        <v>50</v>
      </c>
      <c r="F99" s="90"/>
      <c r="G99" s="90"/>
      <c r="H99" s="75"/>
      <c r="I99" s="89"/>
      <c r="J99" s="89"/>
      <c r="K99" s="305"/>
      <c r="L99" s="1"/>
      <c r="M99" s="1"/>
      <c r="N99" s="1"/>
      <c r="O99" s="1"/>
      <c r="P99" s="1"/>
    </row>
    <row r="100" spans="1:16" ht="15.75">
      <c r="A100" s="28"/>
      <c r="B100" s="92"/>
      <c r="C100" s="42"/>
      <c r="D100" s="90"/>
      <c r="E100" s="90">
        <v>0</v>
      </c>
      <c r="F100" s="90"/>
      <c r="G100" s="90"/>
      <c r="H100" s="75"/>
      <c r="I100" s="89"/>
      <c r="J100" s="89"/>
      <c r="K100" s="305"/>
      <c r="L100" s="1"/>
      <c r="M100" s="1"/>
      <c r="N100" s="1"/>
      <c r="O100" s="1"/>
      <c r="P100" s="1"/>
    </row>
    <row r="101" spans="1:16" ht="28.5" customHeight="1">
      <c r="A101" s="28">
        <f>A99+0.01</f>
        <v>6.049999999999999</v>
      </c>
      <c r="B101" s="33" t="s">
        <v>60</v>
      </c>
      <c r="C101" s="42"/>
      <c r="D101" s="90" t="s">
        <v>23</v>
      </c>
      <c r="E101" s="90">
        <v>1100</v>
      </c>
      <c r="F101" s="90"/>
      <c r="G101" s="90"/>
      <c r="H101" s="75"/>
      <c r="I101" s="89"/>
      <c r="J101" s="89"/>
      <c r="K101" s="305"/>
      <c r="L101" s="1"/>
      <c r="M101" s="1"/>
      <c r="N101" s="1"/>
      <c r="O101" s="1"/>
      <c r="P101" s="1"/>
    </row>
    <row r="102" spans="1:16" ht="15.75">
      <c r="A102" s="28"/>
      <c r="B102" s="92"/>
      <c r="C102" s="42"/>
      <c r="D102" s="90"/>
      <c r="E102" s="90">
        <v>0</v>
      </c>
      <c r="F102" s="90"/>
      <c r="G102" s="90"/>
      <c r="H102" s="75"/>
      <c r="I102" s="89"/>
      <c r="J102" s="89"/>
      <c r="K102" s="305"/>
      <c r="L102" s="1"/>
      <c r="M102" s="1"/>
      <c r="N102" s="1"/>
      <c r="O102" s="1"/>
      <c r="P102" s="1"/>
    </row>
    <row r="103" spans="1:16" ht="28.5" customHeight="1">
      <c r="A103" s="28">
        <f>A101+0.01</f>
        <v>6.059999999999999</v>
      </c>
      <c r="B103" s="33" t="s">
        <v>61</v>
      </c>
      <c r="C103" s="42"/>
      <c r="D103" s="90" t="s">
        <v>23</v>
      </c>
      <c r="E103" s="90">
        <v>2200</v>
      </c>
      <c r="F103" s="90"/>
      <c r="G103" s="90"/>
      <c r="H103" s="75"/>
      <c r="I103" s="89"/>
      <c r="J103" s="89"/>
      <c r="K103" s="305"/>
      <c r="L103" s="1"/>
      <c r="M103" s="1"/>
      <c r="N103" s="1"/>
      <c r="O103" s="1"/>
      <c r="P103" s="1"/>
    </row>
    <row r="104" spans="1:16" ht="15.75">
      <c r="A104" s="28"/>
      <c r="B104" s="92"/>
      <c r="C104" s="42"/>
      <c r="D104" s="90"/>
      <c r="E104" s="90">
        <v>0</v>
      </c>
      <c r="F104" s="90"/>
      <c r="G104" s="90"/>
      <c r="H104" s="75"/>
      <c r="I104" s="89"/>
      <c r="J104" s="89"/>
      <c r="K104" s="305"/>
      <c r="L104" s="1"/>
      <c r="M104" s="1"/>
      <c r="N104" s="1"/>
      <c r="O104" s="1"/>
      <c r="P104" s="1"/>
    </row>
    <row r="105" spans="1:16" ht="28.5" customHeight="1">
      <c r="A105" s="28">
        <f>A103+0.01</f>
        <v>6.0699999999999985</v>
      </c>
      <c r="B105" s="33" t="s">
        <v>62</v>
      </c>
      <c r="C105" s="42"/>
      <c r="D105" s="90" t="s">
        <v>23</v>
      </c>
      <c r="E105" s="90">
        <v>3800</v>
      </c>
      <c r="F105" s="90"/>
      <c r="G105" s="90"/>
      <c r="H105" s="75"/>
      <c r="I105" s="89"/>
      <c r="J105" s="89"/>
      <c r="K105" s="305"/>
      <c r="L105" s="1"/>
      <c r="M105" s="1"/>
      <c r="N105" s="1"/>
      <c r="O105" s="1"/>
      <c r="P105" s="1"/>
    </row>
    <row r="106" spans="1:16" ht="15.75">
      <c r="A106" s="28"/>
      <c r="B106" s="92"/>
      <c r="C106" s="42"/>
      <c r="D106" s="90"/>
      <c r="E106" s="90">
        <v>0</v>
      </c>
      <c r="F106" s="90"/>
      <c r="G106" s="90"/>
      <c r="H106" s="75"/>
      <c r="I106" s="89"/>
      <c r="J106" s="89"/>
      <c r="K106" s="305"/>
      <c r="L106" s="1"/>
      <c r="M106" s="1"/>
      <c r="N106" s="1"/>
      <c r="O106" s="1"/>
      <c r="P106" s="1"/>
    </row>
    <row r="107" spans="1:16" ht="28.5" customHeight="1">
      <c r="A107" s="28">
        <f>A105+0.01</f>
        <v>6.079999999999998</v>
      </c>
      <c r="B107" s="33" t="s">
        <v>63</v>
      </c>
      <c r="C107" s="42"/>
      <c r="D107" s="90" t="s">
        <v>23</v>
      </c>
      <c r="E107" s="90">
        <v>1200</v>
      </c>
      <c r="F107" s="90"/>
      <c r="G107" s="90"/>
      <c r="H107" s="75"/>
      <c r="I107" s="89"/>
      <c r="J107" s="89"/>
      <c r="K107" s="305"/>
      <c r="L107" s="1"/>
      <c r="M107" s="1"/>
      <c r="N107" s="1"/>
      <c r="O107" s="1"/>
      <c r="P107" s="1"/>
    </row>
    <row r="108" spans="1:16" ht="15.75">
      <c r="A108" s="28"/>
      <c r="B108" s="92"/>
      <c r="C108" s="42"/>
      <c r="D108" s="90"/>
      <c r="E108" s="90">
        <v>0</v>
      </c>
      <c r="F108" s="90"/>
      <c r="G108" s="90"/>
      <c r="H108" s="75"/>
      <c r="I108" s="89"/>
      <c r="J108" s="89"/>
      <c r="K108" s="305"/>
      <c r="L108" s="1"/>
      <c r="M108" s="1"/>
      <c r="N108" s="1"/>
      <c r="O108" s="1"/>
      <c r="P108" s="1"/>
    </row>
    <row r="109" spans="1:16" ht="28.5" customHeight="1">
      <c r="A109" s="28">
        <f>A107+0.01</f>
        <v>6.089999999999998</v>
      </c>
      <c r="B109" s="33" t="s">
        <v>64</v>
      </c>
      <c r="C109" s="42"/>
      <c r="D109" s="90" t="s">
        <v>23</v>
      </c>
      <c r="E109" s="90">
        <v>200</v>
      </c>
      <c r="F109" s="90"/>
      <c r="G109" s="90"/>
      <c r="H109" s="75"/>
      <c r="I109" s="89"/>
      <c r="J109" s="89"/>
      <c r="K109" s="305"/>
      <c r="L109" s="1"/>
      <c r="M109" s="1"/>
      <c r="N109" s="1"/>
      <c r="O109" s="1"/>
      <c r="P109" s="1"/>
    </row>
    <row r="110" spans="1:16" ht="16.5" thickBot="1">
      <c r="A110" s="466"/>
      <c r="B110" s="467"/>
      <c r="C110" s="42"/>
      <c r="D110" s="90"/>
      <c r="E110" s="90">
        <v>0</v>
      </c>
      <c r="F110" s="90"/>
      <c r="G110" s="90"/>
      <c r="H110" s="75"/>
      <c r="I110" s="89"/>
      <c r="J110" s="89"/>
      <c r="K110" s="305"/>
      <c r="L110" s="1"/>
      <c r="M110" s="1"/>
      <c r="N110" s="1"/>
      <c r="O110" s="1"/>
      <c r="P110" s="1"/>
    </row>
    <row r="111" spans="1:16" s="8" customFormat="1" ht="16.5" thickBot="1">
      <c r="A111" s="98">
        <v>7</v>
      </c>
      <c r="B111" s="99" t="s">
        <v>65</v>
      </c>
      <c r="C111" s="413"/>
      <c r="D111" s="14"/>
      <c r="E111" s="90">
        <v>0</v>
      </c>
      <c r="F111" s="90"/>
      <c r="G111" s="75"/>
      <c r="H111" s="75"/>
      <c r="I111" s="75"/>
      <c r="J111" s="75"/>
      <c r="K111" s="305"/>
      <c r="L111" s="1"/>
      <c r="M111" s="1"/>
      <c r="N111" s="1"/>
      <c r="O111" s="1"/>
      <c r="P111" s="1"/>
    </row>
    <row r="112" spans="1:16" ht="15.75">
      <c r="A112" s="468"/>
      <c r="B112" s="469"/>
      <c r="C112" s="42"/>
      <c r="D112" s="90"/>
      <c r="E112" s="90">
        <v>0</v>
      </c>
      <c r="F112" s="90"/>
      <c r="G112" s="90"/>
      <c r="H112" s="89"/>
      <c r="I112" s="89"/>
      <c r="J112" s="89"/>
      <c r="K112" s="89"/>
      <c r="L112" s="1"/>
      <c r="M112" s="1"/>
      <c r="N112" s="1"/>
      <c r="O112" s="1"/>
      <c r="P112" s="1"/>
    </row>
    <row r="113" spans="1:16" ht="50.25" customHeight="1">
      <c r="A113" s="28">
        <v>7</v>
      </c>
      <c r="B113" s="465" t="s">
        <v>377</v>
      </c>
      <c r="C113" s="42"/>
      <c r="D113" s="90"/>
      <c r="E113" s="90">
        <v>0</v>
      </c>
      <c r="F113" s="90"/>
      <c r="G113" s="90"/>
      <c r="H113" s="89"/>
      <c r="I113" s="89"/>
      <c r="J113" s="89"/>
      <c r="K113" s="89"/>
      <c r="L113" s="1"/>
      <c r="M113" s="1"/>
      <c r="N113" s="1"/>
      <c r="O113" s="1"/>
      <c r="P113" s="1"/>
    </row>
    <row r="114" spans="1:16" ht="20.25" customHeight="1">
      <c r="A114" s="28"/>
      <c r="B114" s="353" t="s">
        <v>376</v>
      </c>
      <c r="C114" s="42"/>
      <c r="D114" s="90"/>
      <c r="E114" s="90"/>
      <c r="F114" s="90"/>
      <c r="G114" s="90"/>
      <c r="H114" s="89"/>
      <c r="I114" s="89"/>
      <c r="J114" s="89"/>
      <c r="K114" s="89"/>
      <c r="L114" s="1"/>
      <c r="M114" s="1"/>
      <c r="N114" s="1"/>
      <c r="O114" s="1"/>
      <c r="P114" s="1"/>
    </row>
    <row r="115" spans="1:16" ht="28.5" customHeight="1">
      <c r="A115" s="28">
        <f>A111+0.01</f>
        <v>7.01</v>
      </c>
      <c r="B115" s="33" t="s">
        <v>108</v>
      </c>
      <c r="C115" s="42"/>
      <c r="D115" s="90" t="s">
        <v>24</v>
      </c>
      <c r="E115" s="90">
        <v>2</v>
      </c>
      <c r="F115" s="90"/>
      <c r="G115" s="90"/>
      <c r="H115" s="89"/>
      <c r="I115" s="89"/>
      <c r="J115" s="272"/>
      <c r="K115" s="272"/>
      <c r="L115" s="1"/>
      <c r="M115" s="1"/>
      <c r="N115" s="1"/>
      <c r="O115" s="1"/>
      <c r="P115" s="1"/>
    </row>
    <row r="116" spans="1:16" ht="15.75">
      <c r="A116" s="28"/>
      <c r="B116" s="92"/>
      <c r="C116" s="42"/>
      <c r="D116" s="90"/>
      <c r="E116" s="90">
        <v>0</v>
      </c>
      <c r="F116" s="90"/>
      <c r="G116" s="90"/>
      <c r="H116" s="89"/>
      <c r="I116" s="89"/>
      <c r="J116" s="272"/>
      <c r="K116" s="272"/>
      <c r="L116" s="1"/>
      <c r="M116" s="1"/>
      <c r="N116" s="1"/>
      <c r="O116" s="1"/>
      <c r="P116" s="1"/>
    </row>
    <row r="117" spans="1:16" ht="28.5" customHeight="1">
      <c r="A117" s="28">
        <f>A115+0.01</f>
        <v>7.02</v>
      </c>
      <c r="B117" s="33" t="s">
        <v>107</v>
      </c>
      <c r="C117" s="42"/>
      <c r="D117" s="90" t="s">
        <v>24</v>
      </c>
      <c r="E117" s="90">
        <v>2</v>
      </c>
      <c r="F117" s="90"/>
      <c r="G117" s="273"/>
      <c r="H117" s="273"/>
      <c r="I117" s="89"/>
      <c r="J117" s="272"/>
      <c r="K117" s="272"/>
      <c r="L117" s="1"/>
      <c r="M117" s="1"/>
      <c r="N117" s="1"/>
      <c r="O117" s="1"/>
      <c r="P117" s="1"/>
    </row>
    <row r="118" spans="1:16" ht="15.75">
      <c r="A118" s="28"/>
      <c r="B118" s="92"/>
      <c r="C118" s="42"/>
      <c r="D118" s="90"/>
      <c r="E118" s="90">
        <v>0</v>
      </c>
      <c r="F118" s="90"/>
      <c r="G118" s="273"/>
      <c r="H118" s="273"/>
      <c r="I118" s="89"/>
      <c r="J118" s="272"/>
      <c r="K118" s="272"/>
      <c r="L118" s="1"/>
      <c r="M118" s="1"/>
      <c r="N118" s="1"/>
      <c r="O118" s="1"/>
      <c r="P118" s="1"/>
    </row>
    <row r="119" spans="1:16" ht="15.75">
      <c r="A119" s="28">
        <f>A117+0.01</f>
        <v>7.029999999999999</v>
      </c>
      <c r="B119" s="49" t="s">
        <v>203</v>
      </c>
      <c r="C119" s="42"/>
      <c r="D119" s="90" t="s">
        <v>24</v>
      </c>
      <c r="E119" s="90">
        <v>2</v>
      </c>
      <c r="F119" s="90"/>
      <c r="G119" s="273"/>
      <c r="H119" s="273"/>
      <c r="I119" s="89"/>
      <c r="J119" s="272"/>
      <c r="K119" s="272"/>
      <c r="L119" s="1"/>
      <c r="M119" s="1"/>
      <c r="N119" s="1"/>
      <c r="O119" s="1"/>
      <c r="P119" s="1"/>
    </row>
    <row r="120" spans="1:16" ht="15.75">
      <c r="A120" s="28"/>
      <c r="B120" s="92"/>
      <c r="C120" s="42"/>
      <c r="D120" s="90"/>
      <c r="E120" s="90"/>
      <c r="F120" s="90"/>
      <c r="G120" s="273"/>
      <c r="H120" s="273"/>
      <c r="I120" s="89"/>
      <c r="J120" s="272"/>
      <c r="K120" s="272"/>
      <c r="L120" s="1"/>
      <c r="M120" s="1"/>
      <c r="N120" s="1"/>
      <c r="O120" s="1"/>
      <c r="P120" s="1"/>
    </row>
    <row r="121" spans="1:16" ht="28.5" customHeight="1">
      <c r="A121" s="28">
        <f>A117+0.01</f>
        <v>7.029999999999999</v>
      </c>
      <c r="B121" s="33" t="s">
        <v>59</v>
      </c>
      <c r="C121" s="42"/>
      <c r="D121" s="90" t="s">
        <v>24</v>
      </c>
      <c r="E121" s="90">
        <v>2</v>
      </c>
      <c r="F121" s="90"/>
      <c r="G121" s="273"/>
      <c r="H121" s="273"/>
      <c r="I121" s="89"/>
      <c r="J121" s="272"/>
      <c r="K121" s="272"/>
      <c r="L121" s="1"/>
      <c r="M121" s="1"/>
      <c r="N121" s="1"/>
      <c r="O121" s="1"/>
      <c r="P121" s="1"/>
    </row>
    <row r="122" spans="1:16" ht="15.75">
      <c r="A122" s="28"/>
      <c r="B122" s="92"/>
      <c r="C122" s="42"/>
      <c r="D122" s="90"/>
      <c r="E122" s="90">
        <v>0</v>
      </c>
      <c r="F122" s="90"/>
      <c r="G122" s="273"/>
      <c r="H122" s="273"/>
      <c r="I122" s="89"/>
      <c r="J122" s="272"/>
      <c r="K122" s="272"/>
      <c r="L122" s="1"/>
      <c r="M122" s="1"/>
      <c r="N122" s="1"/>
      <c r="O122" s="1"/>
      <c r="P122" s="1"/>
    </row>
    <row r="123" spans="1:16" ht="28.5" customHeight="1">
      <c r="A123" s="28">
        <f>A121+0.01</f>
        <v>7.039999999999999</v>
      </c>
      <c r="B123" s="33" t="s">
        <v>60</v>
      </c>
      <c r="C123" s="42"/>
      <c r="D123" s="90" t="s">
        <v>24</v>
      </c>
      <c r="E123" s="90">
        <v>20</v>
      </c>
      <c r="F123" s="90"/>
      <c r="G123" s="273"/>
      <c r="H123" s="273"/>
      <c r="I123" s="89"/>
      <c r="J123" s="272"/>
      <c r="K123" s="272"/>
      <c r="L123" s="1"/>
      <c r="M123" s="1"/>
      <c r="N123" s="1"/>
      <c r="O123" s="1"/>
      <c r="P123" s="1"/>
    </row>
    <row r="124" spans="1:16" ht="15.75">
      <c r="A124" s="28"/>
      <c r="B124" s="92"/>
      <c r="C124" s="42"/>
      <c r="D124" s="90"/>
      <c r="E124" s="90">
        <v>0</v>
      </c>
      <c r="F124" s="90"/>
      <c r="G124" s="273"/>
      <c r="H124" s="273"/>
      <c r="I124" s="89"/>
      <c r="J124" s="272"/>
      <c r="K124" s="272"/>
      <c r="L124" s="1"/>
      <c r="M124" s="1"/>
      <c r="N124" s="1"/>
      <c r="O124" s="1"/>
      <c r="P124" s="1"/>
    </row>
    <row r="125" spans="1:16" ht="28.5" customHeight="1">
      <c r="A125" s="28">
        <f>A123+0.01</f>
        <v>7.049999999999999</v>
      </c>
      <c r="B125" s="33" t="s">
        <v>61</v>
      </c>
      <c r="C125" s="42"/>
      <c r="D125" s="90" t="s">
        <v>24</v>
      </c>
      <c r="E125" s="90">
        <v>20</v>
      </c>
      <c r="F125" s="90"/>
      <c r="G125" s="273"/>
      <c r="H125" s="273"/>
      <c r="I125" s="89"/>
      <c r="J125" s="272"/>
      <c r="K125" s="272"/>
      <c r="L125" s="1"/>
      <c r="M125" s="1"/>
      <c r="N125" s="1"/>
      <c r="O125" s="1"/>
      <c r="P125" s="1"/>
    </row>
    <row r="126" spans="1:16" ht="15.75">
      <c r="A126" s="28"/>
      <c r="B126" s="92"/>
      <c r="C126" s="42"/>
      <c r="D126" s="90"/>
      <c r="E126" s="90">
        <v>0</v>
      </c>
      <c r="F126" s="90"/>
      <c r="G126" s="273"/>
      <c r="H126" s="273"/>
      <c r="I126" s="89"/>
      <c r="J126" s="272"/>
      <c r="K126" s="272"/>
      <c r="L126" s="1"/>
      <c r="M126" s="1"/>
      <c r="N126" s="1"/>
      <c r="O126" s="1"/>
      <c r="P126" s="1"/>
    </row>
    <row r="127" spans="1:16" ht="28.5" customHeight="1">
      <c r="A127" s="28">
        <f>A125+0.01</f>
        <v>7.059999999999999</v>
      </c>
      <c r="B127" s="33" t="s">
        <v>62</v>
      </c>
      <c r="C127" s="42"/>
      <c r="D127" s="90" t="s">
        <v>24</v>
      </c>
      <c r="E127" s="90">
        <v>200</v>
      </c>
      <c r="F127" s="90"/>
      <c r="G127" s="273"/>
      <c r="H127" s="273"/>
      <c r="I127" s="89"/>
      <c r="J127" s="272"/>
      <c r="K127" s="272"/>
      <c r="L127" s="1"/>
      <c r="M127" s="1"/>
      <c r="N127" s="1"/>
      <c r="O127" s="1"/>
      <c r="P127" s="1"/>
    </row>
    <row r="128" spans="1:16" ht="15.75">
      <c r="A128" s="28"/>
      <c r="B128" s="92"/>
      <c r="C128" s="42"/>
      <c r="D128" s="90"/>
      <c r="E128" s="90">
        <v>0</v>
      </c>
      <c r="F128" s="90"/>
      <c r="G128" s="273"/>
      <c r="H128" s="273"/>
      <c r="I128" s="89"/>
      <c r="J128" s="272"/>
      <c r="K128" s="272"/>
      <c r="L128" s="1"/>
      <c r="M128" s="1"/>
      <c r="N128" s="1"/>
      <c r="O128" s="1"/>
      <c r="P128" s="1"/>
    </row>
    <row r="129" spans="1:16" ht="28.5" customHeight="1">
      <c r="A129" s="28">
        <f>A127+0.01</f>
        <v>7.0699999999999985</v>
      </c>
      <c r="B129" s="33" t="s">
        <v>63</v>
      </c>
      <c r="C129" s="42"/>
      <c r="D129" s="90" t="s">
        <v>24</v>
      </c>
      <c r="E129" s="90">
        <v>100</v>
      </c>
      <c r="F129" s="90"/>
      <c r="G129" s="273"/>
      <c r="H129" s="273"/>
      <c r="I129" s="89"/>
      <c r="J129" s="272"/>
      <c r="K129" s="272"/>
      <c r="L129" s="1"/>
      <c r="M129" s="1"/>
      <c r="N129" s="1"/>
      <c r="O129" s="1"/>
      <c r="P129" s="1"/>
    </row>
    <row r="130" spans="1:16" ht="15.75">
      <c r="A130" s="28"/>
      <c r="B130" s="92"/>
      <c r="C130" s="42"/>
      <c r="D130" s="90"/>
      <c r="E130" s="90">
        <v>0</v>
      </c>
      <c r="F130" s="90"/>
      <c r="G130" s="273"/>
      <c r="H130" s="273"/>
      <c r="I130" s="89"/>
      <c r="J130" s="272"/>
      <c r="K130" s="272"/>
      <c r="L130" s="1"/>
      <c r="M130" s="1"/>
      <c r="N130" s="1"/>
      <c r="O130" s="1"/>
      <c r="P130" s="1"/>
    </row>
    <row r="131" spans="1:16" ht="28.5" customHeight="1">
      <c r="A131" s="28">
        <f>A129+0.01</f>
        <v>7.079999999999998</v>
      </c>
      <c r="B131" s="33" t="s">
        <v>64</v>
      </c>
      <c r="C131" s="42"/>
      <c r="D131" s="90" t="s">
        <v>24</v>
      </c>
      <c r="E131" s="90">
        <v>20</v>
      </c>
      <c r="F131" s="90"/>
      <c r="G131" s="273"/>
      <c r="H131" s="273"/>
      <c r="I131" s="89"/>
      <c r="J131" s="272"/>
      <c r="K131" s="272"/>
      <c r="L131" s="1"/>
      <c r="M131" s="1"/>
      <c r="N131" s="1"/>
      <c r="O131" s="1"/>
      <c r="P131" s="1"/>
    </row>
    <row r="132" spans="1:16" ht="16.5" thickBot="1">
      <c r="A132" s="466"/>
      <c r="B132" s="467"/>
      <c r="C132" s="42"/>
      <c r="D132" s="90"/>
      <c r="E132" s="90">
        <v>0</v>
      </c>
      <c r="F132" s="90"/>
      <c r="G132" s="90"/>
      <c r="H132" s="89"/>
      <c r="I132" s="89"/>
      <c r="J132" s="89"/>
      <c r="K132" s="89"/>
      <c r="L132" s="1"/>
      <c r="M132" s="1"/>
      <c r="N132" s="1"/>
      <c r="O132" s="1"/>
      <c r="P132" s="1"/>
    </row>
    <row r="133" spans="1:16" s="8" customFormat="1" ht="23.25" customHeight="1" thickBot="1">
      <c r="A133" s="98">
        <v>8</v>
      </c>
      <c r="B133" s="99" t="s">
        <v>22</v>
      </c>
      <c r="C133" s="413"/>
      <c r="D133" s="14"/>
      <c r="E133" s="90">
        <v>0</v>
      </c>
      <c r="F133" s="90"/>
      <c r="G133" s="75"/>
      <c r="H133" s="75"/>
      <c r="I133" s="75"/>
      <c r="J133" s="75"/>
      <c r="K133" s="75"/>
      <c r="L133" s="1"/>
      <c r="M133" s="1"/>
      <c r="N133" s="1"/>
      <c r="O133" s="1"/>
      <c r="P133" s="1"/>
    </row>
    <row r="134" spans="1:16" s="63" customFormat="1" ht="15.75">
      <c r="A134" s="470"/>
      <c r="B134" s="389"/>
      <c r="C134" s="42"/>
      <c r="D134" s="90"/>
      <c r="E134" s="90">
        <v>0</v>
      </c>
      <c r="F134" s="90"/>
      <c r="G134" s="90"/>
      <c r="H134" s="89"/>
      <c r="I134" s="89"/>
      <c r="J134" s="89"/>
      <c r="K134" s="89"/>
      <c r="L134" s="1"/>
      <c r="M134" s="1"/>
      <c r="N134" s="1"/>
      <c r="O134" s="1"/>
      <c r="P134" s="1"/>
    </row>
    <row r="135" spans="1:16" ht="100.5" customHeight="1">
      <c r="A135" s="28"/>
      <c r="B135" s="158" t="s">
        <v>271</v>
      </c>
      <c r="C135" s="42"/>
      <c r="D135" s="90"/>
      <c r="E135" s="90">
        <v>0</v>
      </c>
      <c r="F135" s="90"/>
      <c r="G135" s="90"/>
      <c r="H135" s="89"/>
      <c r="I135" s="89"/>
      <c r="J135" s="89"/>
      <c r="K135" s="89"/>
      <c r="L135" s="1"/>
      <c r="M135" s="1"/>
      <c r="N135" s="1"/>
      <c r="O135" s="1"/>
      <c r="P135" s="1"/>
    </row>
    <row r="136" spans="1:16" ht="33.75" customHeight="1">
      <c r="A136" s="28">
        <v>8.01</v>
      </c>
      <c r="B136" s="33" t="s">
        <v>304</v>
      </c>
      <c r="C136" s="42"/>
      <c r="D136" s="90" t="s">
        <v>23</v>
      </c>
      <c r="E136" s="28">
        <v>400</v>
      </c>
      <c r="F136" s="28"/>
      <c r="G136" s="90"/>
      <c r="H136" s="89"/>
      <c r="I136" s="89"/>
      <c r="J136" s="89"/>
      <c r="K136" s="29"/>
      <c r="L136" s="1"/>
      <c r="M136" s="1"/>
      <c r="N136" s="1"/>
      <c r="O136" s="1"/>
      <c r="P136" s="1"/>
    </row>
    <row r="137" spans="1:16" ht="15.75">
      <c r="A137" s="28"/>
      <c r="B137" s="33"/>
      <c r="C137" s="42"/>
      <c r="D137" s="90"/>
      <c r="E137" s="42">
        <v>0</v>
      </c>
      <c r="F137" s="42"/>
      <c r="G137" s="90"/>
      <c r="H137" s="89"/>
      <c r="I137" s="89"/>
      <c r="J137" s="89"/>
      <c r="K137" s="29"/>
      <c r="L137" s="1"/>
      <c r="M137" s="1"/>
      <c r="N137" s="1"/>
      <c r="O137" s="1"/>
      <c r="P137" s="1"/>
    </row>
    <row r="138" spans="1:16" ht="33.75" customHeight="1">
      <c r="A138" s="28">
        <f>A136+0.01</f>
        <v>8.02</v>
      </c>
      <c r="B138" s="33" t="s">
        <v>305</v>
      </c>
      <c r="C138" s="42"/>
      <c r="D138" s="90" t="s">
        <v>23</v>
      </c>
      <c r="E138" s="42">
        <v>4050</v>
      </c>
      <c r="F138" s="42"/>
      <c r="G138" s="90"/>
      <c r="H138" s="89"/>
      <c r="I138" s="89"/>
      <c r="J138" s="89"/>
      <c r="K138" s="29"/>
      <c r="L138" s="1"/>
      <c r="M138" s="1"/>
      <c r="N138" s="1"/>
      <c r="O138" s="1"/>
      <c r="P138" s="1"/>
    </row>
    <row r="139" spans="1:16" ht="15.75">
      <c r="A139" s="28"/>
      <c r="B139" s="33"/>
      <c r="C139" s="42"/>
      <c r="D139" s="90"/>
      <c r="E139" s="42">
        <v>0</v>
      </c>
      <c r="F139" s="42"/>
      <c r="G139" s="90"/>
      <c r="H139" s="89"/>
      <c r="I139" s="89"/>
      <c r="J139" s="89"/>
      <c r="K139" s="29"/>
      <c r="L139" s="1"/>
      <c r="M139" s="1"/>
      <c r="N139" s="1"/>
      <c r="O139" s="1"/>
      <c r="P139" s="1"/>
    </row>
    <row r="140" spans="1:16" ht="33.75" customHeight="1">
      <c r="A140" s="28">
        <f>A138+0.01</f>
        <v>8.03</v>
      </c>
      <c r="B140" s="33" t="s">
        <v>306</v>
      </c>
      <c r="C140" s="42"/>
      <c r="D140" s="90" t="s">
        <v>23</v>
      </c>
      <c r="E140" s="42">
        <v>150</v>
      </c>
      <c r="F140" s="42"/>
      <c r="G140" s="90"/>
      <c r="H140" s="89"/>
      <c r="I140" s="89"/>
      <c r="J140" s="89"/>
      <c r="K140" s="29"/>
      <c r="L140" s="1"/>
      <c r="M140" s="1"/>
      <c r="N140" s="1"/>
      <c r="O140" s="1"/>
      <c r="P140" s="1"/>
    </row>
    <row r="141" spans="1:16" ht="15.75">
      <c r="A141" s="28"/>
      <c r="B141" s="33"/>
      <c r="C141" s="42"/>
      <c r="D141" s="42"/>
      <c r="E141" s="42"/>
      <c r="F141" s="42"/>
      <c r="G141" s="90"/>
      <c r="H141" s="89"/>
      <c r="I141" s="89"/>
      <c r="J141" s="89"/>
      <c r="K141" s="89"/>
      <c r="L141" s="1"/>
      <c r="M141" s="268"/>
      <c r="N141" s="1"/>
      <c r="O141" s="1"/>
      <c r="P141" s="270"/>
    </row>
    <row r="142" spans="1:16" ht="16.5" thickBot="1">
      <c r="A142" s="28"/>
      <c r="B142" s="349"/>
      <c r="C142" s="42"/>
      <c r="D142" s="42"/>
      <c r="E142" s="42"/>
      <c r="F142" s="42"/>
      <c r="G142" s="90"/>
      <c r="H142" s="89"/>
      <c r="I142" s="89"/>
      <c r="J142" s="89"/>
      <c r="K142" s="89"/>
      <c r="L142" s="114"/>
      <c r="M142" s="76"/>
      <c r="N142" s="1"/>
      <c r="O142" s="1"/>
      <c r="P142" s="114"/>
    </row>
    <row r="143" spans="1:16" s="129" customFormat="1" ht="23.25" customHeight="1" thickBot="1">
      <c r="A143" s="442"/>
      <c r="B143" s="445" t="s">
        <v>123</v>
      </c>
      <c r="C143" s="443"/>
      <c r="D143" s="237"/>
      <c r="E143" s="238"/>
      <c r="F143" s="237"/>
      <c r="G143" s="239"/>
      <c r="H143" s="239"/>
      <c r="I143" s="239"/>
      <c r="J143" s="239"/>
      <c r="K143" s="240"/>
      <c r="L143" s="252"/>
      <c r="M143" s="101"/>
      <c r="N143" s="102"/>
      <c r="O143" s="115"/>
      <c r="P143" s="252"/>
    </row>
    <row r="144" spans="1:16" s="129" customFormat="1" ht="16.5" thickBot="1">
      <c r="A144" s="157"/>
      <c r="B144" s="452"/>
      <c r="C144" s="158"/>
      <c r="D144" s="220"/>
      <c r="E144" s="221"/>
      <c r="F144" s="220"/>
      <c r="G144" s="222"/>
      <c r="H144" s="222"/>
      <c r="I144" s="222"/>
      <c r="J144" s="222"/>
      <c r="K144" s="223"/>
      <c r="L144" s="103"/>
      <c r="M144" s="102"/>
      <c r="N144" s="102"/>
      <c r="O144" s="102"/>
      <c r="P144" s="104"/>
    </row>
    <row r="145" spans="1:16" s="129" customFormat="1" ht="21.75" customHeight="1" thickBot="1">
      <c r="A145" s="450"/>
      <c r="B145" s="445" t="s">
        <v>124</v>
      </c>
      <c r="C145" s="451"/>
      <c r="D145" s="220"/>
      <c r="E145" s="221"/>
      <c r="F145" s="220"/>
      <c r="G145" s="222"/>
      <c r="H145" s="222"/>
      <c r="I145" s="222"/>
      <c r="J145" s="222"/>
      <c r="K145" s="223"/>
      <c r="L145" s="253"/>
      <c r="M145" s="101"/>
      <c r="N145" s="102"/>
      <c r="O145" s="102"/>
      <c r="P145" s="104"/>
    </row>
    <row r="146" spans="1:16" ht="16.5" thickBot="1">
      <c r="A146" s="28"/>
      <c r="B146" s="548"/>
      <c r="C146" s="42"/>
      <c r="D146" s="42"/>
      <c r="E146" s="42"/>
      <c r="F146" s="42"/>
      <c r="G146" s="28"/>
      <c r="H146" s="89"/>
      <c r="I146" s="89"/>
      <c r="J146" s="89"/>
      <c r="K146" s="89"/>
      <c r="L146" s="89"/>
      <c r="M146" s="89"/>
      <c r="N146" s="89"/>
      <c r="O146" s="2"/>
      <c r="P146" s="2"/>
    </row>
    <row r="147" spans="1:16" ht="16.5" thickBot="1">
      <c r="A147" s="547"/>
      <c r="B147" s="549" t="s">
        <v>1</v>
      </c>
      <c r="C147" s="413"/>
      <c r="D147" s="42"/>
      <c r="E147" s="42"/>
      <c r="F147" s="42"/>
      <c r="G147" s="18"/>
      <c r="H147" s="61"/>
      <c r="I147" s="61"/>
      <c r="J147" s="61"/>
      <c r="K147" s="61"/>
      <c r="L147" s="69"/>
      <c r="M147" s="89"/>
      <c r="N147" s="69"/>
      <c r="O147" s="69"/>
      <c r="P147" s="69"/>
    </row>
    <row r="148" spans="1:16" ht="16.5" thickBot="1">
      <c r="A148" s="42"/>
      <c r="B148" s="350"/>
      <c r="C148" s="42"/>
      <c r="D148" s="42"/>
      <c r="E148" s="42"/>
      <c r="F148" s="42"/>
      <c r="G148" s="20"/>
      <c r="H148" s="61"/>
      <c r="I148" s="61"/>
      <c r="J148" s="61"/>
      <c r="K148" s="61"/>
      <c r="L148" s="69"/>
      <c r="M148" s="10"/>
      <c r="N148" s="69"/>
      <c r="O148" s="69"/>
      <c r="P148" s="69"/>
    </row>
    <row r="149" spans="1:16" ht="16.5" thickBot="1">
      <c r="A149" s="42"/>
      <c r="B149" s="549" t="s">
        <v>2</v>
      </c>
      <c r="C149" s="42"/>
      <c r="D149" s="42"/>
      <c r="E149" s="42"/>
      <c r="F149" s="42"/>
      <c r="G149" s="20"/>
      <c r="H149" s="61"/>
      <c r="I149" s="61"/>
      <c r="J149" s="61"/>
      <c r="K149" s="61"/>
      <c r="L149" s="69"/>
      <c r="M149" s="10"/>
      <c r="N149" s="69"/>
      <c r="O149" s="69"/>
      <c r="P149" s="69"/>
    </row>
    <row r="150" spans="1:16" ht="15.75">
      <c r="A150" s="42"/>
      <c r="B150" s="36"/>
      <c r="C150" s="42"/>
      <c r="D150" s="42"/>
      <c r="E150" s="42"/>
      <c r="F150" s="42"/>
      <c r="G150" s="20"/>
      <c r="H150" s="61"/>
      <c r="I150" s="61"/>
      <c r="J150" s="61"/>
      <c r="K150" s="61"/>
      <c r="L150" s="69"/>
      <c r="M150" s="10"/>
      <c r="N150" s="69"/>
      <c r="O150" s="69"/>
      <c r="P150" s="69"/>
    </row>
    <row r="151" spans="1:16" ht="15.75">
      <c r="A151" s="42"/>
      <c r="B151" s="38" t="s">
        <v>3</v>
      </c>
      <c r="C151" s="42"/>
      <c r="D151" s="42"/>
      <c r="E151" s="42"/>
      <c r="F151" s="42"/>
      <c r="G151" s="20"/>
      <c r="H151" s="61"/>
      <c r="I151" s="61"/>
      <c r="J151" s="61"/>
      <c r="K151" s="61"/>
      <c r="L151" s="69"/>
      <c r="M151" s="10"/>
      <c r="N151" s="69"/>
      <c r="O151" s="69"/>
      <c r="P151" s="69"/>
    </row>
    <row r="152" spans="1:16" ht="15.75">
      <c r="A152" s="42"/>
      <c r="B152" s="36"/>
      <c r="C152" s="42"/>
      <c r="D152" s="42"/>
      <c r="E152" s="42"/>
      <c r="F152" s="18"/>
      <c r="G152" s="20"/>
      <c r="H152" s="61"/>
      <c r="I152" s="61"/>
      <c r="J152" s="61"/>
      <c r="K152" s="61"/>
      <c r="L152" s="69"/>
      <c r="M152" s="10"/>
      <c r="N152" s="69"/>
      <c r="O152" s="69"/>
      <c r="P152" s="69"/>
    </row>
    <row r="153" spans="1:16" ht="15.75">
      <c r="A153" s="42"/>
      <c r="B153" s="38" t="s">
        <v>4</v>
      </c>
      <c r="C153" s="42"/>
      <c r="D153" s="42"/>
      <c r="E153" s="42"/>
      <c r="F153" s="18"/>
      <c r="G153" s="20"/>
      <c r="H153" s="61"/>
      <c r="I153" s="61"/>
      <c r="J153" s="61"/>
      <c r="K153" s="61"/>
      <c r="L153" s="69"/>
      <c r="M153" s="10"/>
      <c r="N153" s="69"/>
      <c r="O153" s="69"/>
      <c r="P153" s="69"/>
    </row>
    <row r="154" spans="1:16" ht="15.75">
      <c r="A154" s="42"/>
      <c r="B154" s="36"/>
      <c r="C154" s="42"/>
      <c r="D154" s="42"/>
      <c r="E154" s="42"/>
      <c r="F154" s="18"/>
      <c r="G154" s="20"/>
      <c r="H154" s="61"/>
      <c r="I154" s="61"/>
      <c r="J154" s="61"/>
      <c r="K154" s="61"/>
      <c r="L154" s="69"/>
      <c r="M154" s="10"/>
      <c r="N154" s="69"/>
      <c r="O154" s="69"/>
      <c r="P154" s="69"/>
    </row>
    <row r="155" spans="1:16" ht="15.75">
      <c r="A155" s="42"/>
      <c r="B155" s="38" t="s">
        <v>5</v>
      </c>
      <c r="C155" s="42"/>
      <c r="D155" s="42"/>
      <c r="E155" s="42"/>
      <c r="F155" s="18"/>
      <c r="G155" s="20"/>
      <c r="H155" s="61"/>
      <c r="I155" s="61"/>
      <c r="J155" s="61"/>
      <c r="K155" s="61"/>
      <c r="L155" s="69"/>
      <c r="M155" s="10"/>
      <c r="N155" s="69"/>
      <c r="O155" s="69"/>
      <c r="P155" s="69"/>
    </row>
    <row r="156" spans="1:16" ht="15.75">
      <c r="A156" s="42"/>
      <c r="B156" s="64"/>
      <c r="C156" s="42"/>
      <c r="D156" s="42"/>
      <c r="E156" s="42"/>
      <c r="F156" s="42"/>
      <c r="G156" s="31"/>
      <c r="H156" s="18"/>
      <c r="I156" s="18"/>
      <c r="J156" s="18"/>
      <c r="K156" s="18"/>
      <c r="L156" s="95"/>
      <c r="M156" s="42"/>
      <c r="N156" s="42"/>
      <c r="O156" s="42"/>
      <c r="P156" s="42"/>
    </row>
    <row r="157" spans="1:16" ht="15.75">
      <c r="A157" s="42"/>
      <c r="B157" s="70"/>
      <c r="C157" s="42"/>
      <c r="D157" s="42"/>
      <c r="E157" s="42"/>
      <c r="F157" s="23"/>
      <c r="G157" s="4"/>
      <c r="H157" s="3"/>
      <c r="I157" s="3"/>
      <c r="J157" s="3"/>
      <c r="K157" s="3"/>
      <c r="L157" s="69"/>
      <c r="M157" s="10"/>
      <c r="N157" s="69"/>
      <c r="O157" s="69"/>
      <c r="P157" s="69"/>
    </row>
    <row r="158" spans="1:16" ht="21.75" customHeight="1">
      <c r="A158" s="42"/>
      <c r="B158" s="116" t="s">
        <v>83</v>
      </c>
      <c r="C158" s="42"/>
      <c r="D158" s="42"/>
      <c r="E158" s="42"/>
      <c r="F158" s="18"/>
      <c r="G158" s="18"/>
      <c r="H158" s="18"/>
      <c r="I158" s="18"/>
      <c r="J158" s="18"/>
      <c r="K158" s="18"/>
      <c r="L158" s="89"/>
      <c r="M158" s="89"/>
      <c r="N158" s="89"/>
      <c r="O158" s="42"/>
      <c r="P158" s="42"/>
    </row>
    <row r="159" spans="1:16" ht="21.75" customHeight="1">
      <c r="A159" s="42"/>
      <c r="B159" s="79"/>
      <c r="C159" s="42"/>
      <c r="D159" s="42"/>
      <c r="E159" s="42"/>
      <c r="F159" s="23"/>
      <c r="G159" s="23"/>
      <c r="H159" s="23"/>
      <c r="I159" s="23"/>
      <c r="J159" s="23"/>
      <c r="K159" s="23"/>
      <c r="L159" s="89"/>
      <c r="M159" s="89"/>
      <c r="N159" s="89"/>
      <c r="O159" s="42"/>
      <c r="P159" s="42"/>
    </row>
    <row r="160" spans="1:16" ht="31.5">
      <c r="A160" s="42"/>
      <c r="B160" s="31" t="s">
        <v>158</v>
      </c>
      <c r="C160" s="42"/>
      <c r="D160" s="42"/>
      <c r="E160" s="42"/>
      <c r="F160" s="18"/>
      <c r="G160" s="18"/>
      <c r="H160" s="18"/>
      <c r="I160" s="18"/>
      <c r="J160" s="18"/>
      <c r="K160" s="18"/>
      <c r="L160" s="89"/>
      <c r="M160" s="89"/>
      <c r="N160" s="89"/>
      <c r="O160" s="42"/>
      <c r="P160" s="42"/>
    </row>
    <row r="161" spans="1:16" ht="15.75">
      <c r="A161" s="42"/>
      <c r="B161" s="31"/>
      <c r="C161" s="42"/>
      <c r="D161" s="42"/>
      <c r="E161" s="42"/>
      <c r="F161" s="18"/>
      <c r="G161" s="18"/>
      <c r="H161" s="18"/>
      <c r="I161" s="18"/>
      <c r="J161" s="18"/>
      <c r="K161" s="18"/>
      <c r="L161" s="89"/>
      <c r="M161" s="89"/>
      <c r="N161" s="89"/>
      <c r="O161" s="42"/>
      <c r="P161" s="42"/>
    </row>
    <row r="162" spans="1:16" ht="15.75">
      <c r="A162" s="42"/>
      <c r="B162" s="31" t="s">
        <v>383</v>
      </c>
      <c r="C162" s="42"/>
      <c r="D162" s="42"/>
      <c r="E162" s="42"/>
      <c r="F162" s="18"/>
      <c r="G162" s="18"/>
      <c r="H162" s="18"/>
      <c r="I162" s="18"/>
      <c r="J162" s="18"/>
      <c r="K162" s="18"/>
      <c r="L162" s="89"/>
      <c r="M162" s="89"/>
      <c r="N162" s="89"/>
      <c r="O162" s="42"/>
      <c r="P162" s="42"/>
    </row>
    <row r="163" spans="1:16" ht="15.75">
      <c r="A163" s="42"/>
      <c r="B163" s="31"/>
      <c r="C163" s="42"/>
      <c r="D163" s="42"/>
      <c r="E163" s="42"/>
      <c r="F163" s="18"/>
      <c r="G163" s="18"/>
      <c r="H163" s="18"/>
      <c r="I163" s="18"/>
      <c r="J163" s="18"/>
      <c r="K163" s="18"/>
      <c r="L163" s="89"/>
      <c r="M163" s="89"/>
      <c r="N163" s="89"/>
      <c r="O163" s="42"/>
      <c r="P163" s="42"/>
    </row>
    <row r="164" spans="1:16" ht="15.75">
      <c r="A164" s="42"/>
      <c r="B164" s="154" t="s">
        <v>420</v>
      </c>
      <c r="C164" s="42"/>
      <c r="D164" s="42"/>
      <c r="E164" s="42"/>
      <c r="F164" s="18"/>
      <c r="G164" s="18"/>
      <c r="H164" s="18"/>
      <c r="I164" s="18"/>
      <c r="J164" s="18"/>
      <c r="K164" s="18"/>
      <c r="L164" s="89"/>
      <c r="M164" s="89"/>
      <c r="N164" s="89"/>
      <c r="O164" s="42"/>
      <c r="P164" s="42"/>
    </row>
    <row r="165" spans="1:16" ht="15.75">
      <c r="A165" s="42"/>
      <c r="B165" s="64"/>
      <c r="C165" s="42"/>
      <c r="D165" s="42"/>
      <c r="E165" s="42"/>
      <c r="F165" s="18"/>
      <c r="G165" s="31"/>
      <c r="H165" s="18"/>
      <c r="I165" s="18"/>
      <c r="J165" s="18"/>
      <c r="K165" s="18"/>
      <c r="L165" s="95"/>
      <c r="M165" s="42"/>
      <c r="N165" s="42"/>
      <c r="O165" s="42"/>
      <c r="P165" s="42"/>
    </row>
    <row r="166" spans="1:16" s="8" customFormat="1" ht="18.75" customHeight="1">
      <c r="A166" s="18"/>
      <c r="B166" s="116" t="s">
        <v>159</v>
      </c>
      <c r="C166" s="80"/>
      <c r="D166" s="14"/>
      <c r="E166" s="14"/>
      <c r="F166" s="41"/>
      <c r="G166" s="75"/>
      <c r="H166" s="75"/>
      <c r="I166" s="75"/>
      <c r="J166" s="75"/>
      <c r="K166" s="75"/>
      <c r="L166" s="15"/>
      <c r="M166" s="15"/>
      <c r="N166" s="15"/>
      <c r="O166" s="15"/>
      <c r="P166" s="15"/>
    </row>
    <row r="167" spans="1:16" ht="15.75">
      <c r="A167" s="42"/>
      <c r="B167" s="31"/>
      <c r="C167" s="42"/>
      <c r="D167" s="42"/>
      <c r="E167" s="42"/>
      <c r="F167" s="18"/>
      <c r="G167" s="31"/>
      <c r="H167" s="18"/>
      <c r="I167" s="18"/>
      <c r="J167" s="18"/>
      <c r="K167" s="18"/>
      <c r="L167" s="95"/>
      <c r="M167" s="42"/>
      <c r="N167" s="42"/>
      <c r="O167" s="42"/>
      <c r="P167" s="42"/>
    </row>
    <row r="168" spans="1:16" s="46" customFormat="1" ht="15.75">
      <c r="A168" s="18"/>
      <c r="B168" s="31" t="s">
        <v>82</v>
      </c>
      <c r="C168" s="295"/>
      <c r="D168" s="47"/>
      <c r="E168" s="47"/>
      <c r="F168" s="48"/>
      <c r="G168" s="23"/>
      <c r="H168" s="23"/>
      <c r="I168" s="23"/>
      <c r="J168" s="23"/>
      <c r="K168" s="23"/>
      <c r="L168" s="23"/>
      <c r="M168" s="23"/>
      <c r="N168" s="23"/>
      <c r="O168" s="23"/>
      <c r="P168" s="23"/>
    </row>
    <row r="169" spans="1:16" s="46" customFormat="1" ht="15.75">
      <c r="A169" s="18"/>
      <c r="B169" s="31"/>
      <c r="C169" s="295"/>
      <c r="D169" s="47"/>
      <c r="E169" s="47"/>
      <c r="F169" s="48"/>
      <c r="G169" s="23"/>
      <c r="H169" s="23"/>
      <c r="I169" s="23"/>
      <c r="J169" s="23"/>
      <c r="K169" s="23"/>
      <c r="L169" s="23"/>
      <c r="M169" s="23"/>
      <c r="N169" s="23"/>
      <c r="O169" s="23"/>
      <c r="P169" s="23"/>
    </row>
    <row r="170" spans="1:16" s="46" customFormat="1" ht="15.75">
      <c r="A170" s="18"/>
      <c r="B170" s="31" t="s">
        <v>101</v>
      </c>
      <c r="C170" s="295"/>
      <c r="D170" s="47"/>
      <c r="E170" s="47"/>
      <c r="F170" s="48"/>
      <c r="G170" s="23"/>
      <c r="H170" s="23"/>
      <c r="I170" s="23"/>
      <c r="J170" s="23"/>
      <c r="K170" s="23"/>
      <c r="L170" s="23"/>
      <c r="M170" s="23"/>
      <c r="N170" s="23"/>
      <c r="O170" s="23"/>
      <c r="P170" s="23"/>
    </row>
    <row r="171" ht="21" customHeight="1">
      <c r="B171" s="7"/>
    </row>
    <row r="172" ht="21" customHeight="1">
      <c r="B172" s="7"/>
    </row>
    <row r="173" ht="21" customHeight="1">
      <c r="B173" s="7"/>
    </row>
    <row r="174" ht="21" customHeight="1">
      <c r="B174" s="7"/>
    </row>
    <row r="175" ht="21" customHeight="1" thickBot="1">
      <c r="B175" s="7"/>
    </row>
    <row r="176" spans="1:16" s="46" customFormat="1" ht="22.5" customHeight="1" thickBot="1">
      <c r="A176" s="379"/>
      <c r="B176" s="476" t="s">
        <v>340</v>
      </c>
      <c r="C176" s="383"/>
      <c r="D176" s="384"/>
      <c r="E176" s="384"/>
      <c r="F176" s="384"/>
      <c r="G176" s="384"/>
      <c r="H176" s="384"/>
      <c r="I176" s="384"/>
      <c r="J176" s="647" t="s">
        <v>341</v>
      </c>
      <c r="K176" s="648"/>
      <c r="L176" s="648"/>
      <c r="M176" s="648"/>
      <c r="N176" s="649"/>
      <c r="O176" s="156"/>
      <c r="P176" s="87"/>
    </row>
  </sheetData>
  <sheetProtection/>
  <protectedRanges>
    <protectedRange sqref="L133:L135 L89:L92" name="Range1_1_1_2"/>
    <protectedRange sqref="L70:L72" name="Range1_15_2_1_1_1"/>
    <protectedRange sqref="L85:L86" name="Range1_16_1_1"/>
  </protectedRanges>
  <mergeCells count="10">
    <mergeCell ref="J176:N176"/>
    <mergeCell ref="F7:L7"/>
    <mergeCell ref="M7:P7"/>
    <mergeCell ref="I8:J8"/>
    <mergeCell ref="D5:N5"/>
    <mergeCell ref="A2:A5"/>
    <mergeCell ref="D2:N2"/>
    <mergeCell ref="D3:N3"/>
    <mergeCell ref="D4:N4"/>
    <mergeCell ref="O2:P5"/>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5.xml><?xml version="1.0" encoding="utf-8"?>
<worksheet xmlns="http://schemas.openxmlformats.org/spreadsheetml/2006/main" xmlns:r="http://schemas.openxmlformats.org/officeDocument/2006/relationships">
  <dimension ref="A2:P55"/>
  <sheetViews>
    <sheetView zoomScale="70" zoomScaleNormal="70" zoomScalePageLayoutView="0" workbookViewId="0" topLeftCell="A1">
      <selection activeCell="G14" sqref="G14"/>
    </sheetView>
  </sheetViews>
  <sheetFormatPr defaultColWidth="9.00390625" defaultRowHeight="12.75"/>
  <cols>
    <col min="1" max="1" width="7.00390625" style="68" customWidth="1"/>
    <col min="2" max="2" width="80.00390625" style="7" customWidth="1"/>
    <col min="3" max="3" width="2.875" style="8" customWidth="1"/>
    <col min="4" max="4" width="6.25390625" style="71" bestFit="1" customWidth="1"/>
    <col min="5" max="5" width="5.50390625" style="72" bestFit="1" customWidth="1"/>
    <col min="6" max="6" width="12.375" style="68" bestFit="1" customWidth="1"/>
    <col min="7" max="7" width="12.375" style="68" customWidth="1"/>
    <col min="8" max="8" width="13.50390625" style="68" customWidth="1"/>
    <col min="9" max="9" width="12.875" style="68" customWidth="1"/>
    <col min="10" max="10" width="12.125" style="68" customWidth="1"/>
    <col min="11" max="11" width="16.625" style="68" bestFit="1" customWidth="1"/>
    <col min="12" max="12" width="20.875" style="68" bestFit="1" customWidth="1"/>
    <col min="13" max="13" width="11.875" style="68" bestFit="1" customWidth="1"/>
    <col min="14" max="14" width="11.125" style="68" customWidth="1"/>
    <col min="15" max="15" width="19.00390625" style="68" bestFit="1" customWidth="1"/>
    <col min="16" max="16" width="22.75390625" style="68" bestFit="1" customWidth="1"/>
    <col min="17" max="16384" width="9.00390625" style="7" customWidth="1"/>
  </cols>
  <sheetData>
    <row r="1" ht="16.5" thickBot="1"/>
    <row r="2" spans="1:16" s="27" customFormat="1" ht="16.5" thickBot="1">
      <c r="A2" s="623"/>
      <c r="B2" s="336" t="s">
        <v>142</v>
      </c>
      <c r="C2" s="354"/>
      <c r="D2" s="611" t="s">
        <v>116</v>
      </c>
      <c r="E2" s="612"/>
      <c r="F2" s="612"/>
      <c r="G2" s="612"/>
      <c r="H2" s="612"/>
      <c r="I2" s="612"/>
      <c r="J2" s="612"/>
      <c r="K2" s="612"/>
      <c r="L2" s="612"/>
      <c r="M2" s="612"/>
      <c r="N2" s="634"/>
      <c r="O2" s="644"/>
      <c r="P2" s="608"/>
    </row>
    <row r="3" spans="1:16" s="27" customFormat="1" ht="16.5" thickBot="1">
      <c r="A3" s="624"/>
      <c r="B3" s="337" t="s">
        <v>369</v>
      </c>
      <c r="C3" s="415"/>
      <c r="D3" s="638" t="s">
        <v>318</v>
      </c>
      <c r="E3" s="639"/>
      <c r="F3" s="639"/>
      <c r="G3" s="639"/>
      <c r="H3" s="639"/>
      <c r="I3" s="639"/>
      <c r="J3" s="639"/>
      <c r="K3" s="639"/>
      <c r="L3" s="639"/>
      <c r="M3" s="639"/>
      <c r="N3" s="640"/>
      <c r="O3" s="645"/>
      <c r="P3" s="609"/>
    </row>
    <row r="4" spans="1:16" s="27" customFormat="1" ht="16.5" thickBot="1">
      <c r="A4" s="624"/>
      <c r="B4" s="369" t="s">
        <v>368</v>
      </c>
      <c r="C4" s="416"/>
      <c r="D4" s="641" t="s">
        <v>421</v>
      </c>
      <c r="E4" s="642"/>
      <c r="F4" s="642"/>
      <c r="G4" s="642"/>
      <c r="H4" s="642"/>
      <c r="I4" s="642"/>
      <c r="J4" s="642"/>
      <c r="K4" s="642"/>
      <c r="L4" s="642"/>
      <c r="M4" s="642"/>
      <c r="N4" s="643"/>
      <c r="O4" s="645"/>
      <c r="P4" s="609"/>
    </row>
    <row r="5" spans="1:16" s="27" customFormat="1" ht="16.5" thickBot="1">
      <c r="A5" s="625"/>
      <c r="B5" s="338" t="s">
        <v>143</v>
      </c>
      <c r="C5" s="354"/>
      <c r="D5" s="620" t="s">
        <v>457</v>
      </c>
      <c r="E5" s="621"/>
      <c r="F5" s="621"/>
      <c r="G5" s="621"/>
      <c r="H5" s="621"/>
      <c r="I5" s="621"/>
      <c r="J5" s="621"/>
      <c r="K5" s="621"/>
      <c r="L5" s="621"/>
      <c r="M5" s="621"/>
      <c r="N5" s="630"/>
      <c r="O5" s="646"/>
      <c r="P5" s="610"/>
    </row>
    <row r="6" spans="1:16" s="27" customFormat="1" ht="16.5" thickBot="1">
      <c r="A6" s="180"/>
      <c r="B6" s="411"/>
      <c r="C6" s="9"/>
      <c r="D6" s="413"/>
      <c r="E6" s="331"/>
      <c r="F6" s="331"/>
      <c r="G6" s="331"/>
      <c r="H6" s="331"/>
      <c r="I6" s="331"/>
      <c r="J6" s="331"/>
      <c r="K6" s="331"/>
      <c r="L6" s="331"/>
      <c r="M6" s="331"/>
      <c r="N6" s="331"/>
      <c r="O6" s="331"/>
      <c r="P6" s="331"/>
    </row>
    <row r="7" spans="1:16" s="85" customFormat="1" ht="16.5" thickBot="1">
      <c r="A7" s="427"/>
      <c r="B7" s="435"/>
      <c r="C7" s="432"/>
      <c r="D7" s="561"/>
      <c r="E7" s="561"/>
      <c r="F7" s="637" t="s">
        <v>338</v>
      </c>
      <c r="G7" s="637"/>
      <c r="H7" s="637"/>
      <c r="I7" s="637"/>
      <c r="J7" s="637"/>
      <c r="K7" s="637"/>
      <c r="L7" s="637"/>
      <c r="M7" s="627" t="s">
        <v>28</v>
      </c>
      <c r="N7" s="627"/>
      <c r="O7" s="627"/>
      <c r="P7" s="628"/>
    </row>
    <row r="8" spans="1:16" s="586" customFormat="1" ht="18" customHeight="1">
      <c r="A8" s="428" t="s">
        <v>32</v>
      </c>
      <c r="B8" s="436" t="s">
        <v>25</v>
      </c>
      <c r="C8" s="433"/>
      <c r="D8" s="561" t="s">
        <v>26</v>
      </c>
      <c r="E8" s="178" t="s">
        <v>91</v>
      </c>
      <c r="F8" s="560" t="s">
        <v>150</v>
      </c>
      <c r="G8" s="560" t="s">
        <v>9</v>
      </c>
      <c r="H8" s="560" t="s">
        <v>10</v>
      </c>
      <c r="I8" s="629" t="s">
        <v>11</v>
      </c>
      <c r="J8" s="629"/>
      <c r="K8" s="560" t="s">
        <v>370</v>
      </c>
      <c r="L8" s="178" t="s">
        <v>357</v>
      </c>
      <c r="M8" s="334" t="s">
        <v>8</v>
      </c>
      <c r="N8" s="334" t="s">
        <v>152</v>
      </c>
      <c r="O8" s="334" t="s">
        <v>358</v>
      </c>
      <c r="P8" s="429" t="s">
        <v>359</v>
      </c>
    </row>
    <row r="9" spans="1:16" s="587" customFormat="1" ht="21" customHeight="1" thickBot="1">
      <c r="A9" s="430"/>
      <c r="B9" s="438" t="s">
        <v>151</v>
      </c>
      <c r="C9" s="434"/>
      <c r="D9" s="53"/>
      <c r="E9" s="53"/>
      <c r="F9" s="53"/>
      <c r="G9" s="54"/>
      <c r="H9" s="55"/>
      <c r="I9" s="40"/>
      <c r="J9" s="40"/>
      <c r="K9" s="461"/>
      <c r="L9" s="462"/>
      <c r="M9" s="96"/>
      <c r="N9" s="96">
        <v>0.1236</v>
      </c>
      <c r="O9" s="463"/>
      <c r="P9" s="464"/>
    </row>
    <row r="10" spans="1:16" s="112" customFormat="1" ht="17.25" thickBot="1" thickTop="1">
      <c r="A10" s="107"/>
      <c r="B10" s="107"/>
      <c r="C10" s="107"/>
      <c r="D10" s="108"/>
      <c r="E10" s="108"/>
      <c r="F10" s="108"/>
      <c r="G10" s="109"/>
      <c r="H10" s="110"/>
      <c r="I10" s="111"/>
      <c r="J10" s="111"/>
      <c r="K10" s="111"/>
      <c r="L10" s="111"/>
      <c r="M10" s="109"/>
      <c r="N10" s="109"/>
      <c r="O10" s="109"/>
      <c r="P10" s="109"/>
    </row>
    <row r="11" spans="1:16" s="8" customFormat="1" ht="16.5" thickBot="1">
      <c r="A11" s="343"/>
      <c r="B11" s="344" t="s">
        <v>236</v>
      </c>
      <c r="C11" s="544"/>
      <c r="D11" s="10"/>
      <c r="E11" s="9"/>
      <c r="F11" s="10"/>
      <c r="G11" s="10"/>
      <c r="H11" s="10"/>
      <c r="I11" s="10"/>
      <c r="J11" s="10"/>
      <c r="K11" s="3"/>
      <c r="L11" s="3"/>
      <c r="M11" s="4"/>
      <c r="N11" s="3"/>
      <c r="O11" s="4"/>
      <c r="P11" s="4"/>
    </row>
    <row r="12" spans="1:16" s="8" customFormat="1" ht="16.5" thickBot="1">
      <c r="A12" s="473">
        <v>1</v>
      </c>
      <c r="B12" s="368" t="s">
        <v>100</v>
      </c>
      <c r="C12" s="366"/>
      <c r="D12" s="14"/>
      <c r="E12" s="41"/>
      <c r="F12" s="75"/>
      <c r="G12" s="75"/>
      <c r="H12" s="75"/>
      <c r="I12" s="75"/>
      <c r="J12" s="75"/>
      <c r="K12" s="15"/>
      <c r="L12" s="15"/>
      <c r="M12" s="15"/>
      <c r="N12" s="15"/>
      <c r="O12" s="15"/>
      <c r="P12" s="15"/>
    </row>
    <row r="13" spans="1:16" s="8" customFormat="1" ht="15.75">
      <c r="A13" s="262"/>
      <c r="B13" s="577"/>
      <c r="C13" s="19"/>
      <c r="D13" s="10"/>
      <c r="E13" s="9"/>
      <c r="F13" s="10"/>
      <c r="G13" s="10"/>
      <c r="H13" s="10"/>
      <c r="I13" s="10"/>
      <c r="J13" s="10"/>
      <c r="K13" s="3"/>
      <c r="L13" s="3"/>
      <c r="M13" s="4"/>
      <c r="N13" s="3"/>
      <c r="O13" s="4"/>
      <c r="P13" s="4"/>
    </row>
    <row r="14" spans="1:16" s="8" customFormat="1" ht="174" thickBot="1">
      <c r="A14" s="9"/>
      <c r="B14" s="78" t="s">
        <v>105</v>
      </c>
      <c r="C14" s="78"/>
      <c r="D14" s="69" t="s">
        <v>90</v>
      </c>
      <c r="E14" s="57">
        <v>1</v>
      </c>
      <c r="F14" s="69"/>
      <c r="G14" s="10"/>
      <c r="H14" s="10"/>
      <c r="I14" s="10"/>
      <c r="J14" s="10"/>
      <c r="K14" s="1"/>
      <c r="L14" s="58"/>
      <c r="M14" s="4"/>
      <c r="N14" s="3"/>
      <c r="O14" s="106"/>
      <c r="P14" s="106"/>
    </row>
    <row r="15" spans="1:16" s="8" customFormat="1" ht="16.5" thickBot="1">
      <c r="A15" s="473">
        <v>2</v>
      </c>
      <c r="B15" s="368" t="s">
        <v>160</v>
      </c>
      <c r="C15" s="366"/>
      <c r="D15" s="14"/>
      <c r="E15" s="41"/>
      <c r="F15" s="75"/>
      <c r="G15" s="75"/>
      <c r="H15" s="75"/>
      <c r="I15" s="75"/>
      <c r="J15" s="75"/>
      <c r="K15" s="15"/>
      <c r="L15" s="15"/>
      <c r="M15" s="15"/>
      <c r="N15" s="15"/>
      <c r="O15" s="15"/>
      <c r="P15" s="15"/>
    </row>
    <row r="16" spans="1:16" s="8" customFormat="1" ht="15.75">
      <c r="A16" s="9"/>
      <c r="B16" s="19"/>
      <c r="C16" s="19"/>
      <c r="D16" s="10"/>
      <c r="E16" s="9"/>
      <c r="F16" s="10"/>
      <c r="G16" s="10"/>
      <c r="H16" s="10"/>
      <c r="I16" s="10"/>
      <c r="J16" s="10"/>
      <c r="K16" s="3"/>
      <c r="L16" s="3"/>
      <c r="M16" s="4"/>
      <c r="N16" s="3"/>
      <c r="O16" s="3"/>
      <c r="P16" s="3"/>
    </row>
    <row r="17" spans="1:16" s="8" customFormat="1" ht="157.5">
      <c r="A17" s="9"/>
      <c r="B17" s="78" t="s">
        <v>161</v>
      </c>
      <c r="C17" s="78"/>
      <c r="D17" s="69" t="s">
        <v>90</v>
      </c>
      <c r="E17" s="57">
        <v>1</v>
      </c>
      <c r="F17" s="69"/>
      <c r="G17" s="10"/>
      <c r="H17" s="10"/>
      <c r="I17" s="10"/>
      <c r="J17" s="10"/>
      <c r="K17" s="1"/>
      <c r="L17" s="58"/>
      <c r="M17" s="4"/>
      <c r="N17" s="3"/>
      <c r="O17" s="106"/>
      <c r="P17" s="106"/>
    </row>
    <row r="18" spans="1:16" s="8" customFormat="1" ht="16.5" thickBot="1">
      <c r="A18" s="411"/>
      <c r="B18" s="578"/>
      <c r="C18" s="579"/>
      <c r="D18" s="580"/>
      <c r="E18" s="581"/>
      <c r="F18" s="580"/>
      <c r="G18" s="263"/>
      <c r="H18" s="263"/>
      <c r="I18" s="263"/>
      <c r="J18" s="263"/>
      <c r="K18" s="582"/>
      <c r="L18" s="583"/>
      <c r="M18" s="584"/>
      <c r="N18" s="3"/>
      <c r="O18" s="106"/>
      <c r="P18" s="585"/>
    </row>
    <row r="19" spans="1:16" s="129" customFormat="1" ht="23.25" customHeight="1" thickBot="1">
      <c r="A19" s="442"/>
      <c r="B19" s="445" t="s">
        <v>123</v>
      </c>
      <c r="C19" s="443"/>
      <c r="D19" s="237"/>
      <c r="E19" s="238"/>
      <c r="F19" s="237"/>
      <c r="G19" s="239"/>
      <c r="H19" s="239"/>
      <c r="I19" s="239"/>
      <c r="J19" s="239"/>
      <c r="K19" s="240"/>
      <c r="L19" s="252"/>
      <c r="M19" s="101"/>
      <c r="N19" s="102"/>
      <c r="O19" s="115"/>
      <c r="P19" s="252"/>
    </row>
    <row r="20" spans="1:16" s="129" customFormat="1" ht="16.5" thickBot="1">
      <c r="A20" s="157"/>
      <c r="B20" s="444"/>
      <c r="C20" s="158"/>
      <c r="D20" s="220"/>
      <c r="E20" s="221"/>
      <c r="F20" s="220"/>
      <c r="G20" s="222"/>
      <c r="H20" s="222"/>
      <c r="I20" s="222"/>
      <c r="J20" s="222"/>
      <c r="K20" s="223"/>
      <c r="L20" s="103"/>
      <c r="M20" s="102"/>
      <c r="N20" s="102"/>
      <c r="O20" s="102"/>
      <c r="P20" s="104"/>
    </row>
    <row r="21" spans="1:16" s="129" customFormat="1" ht="24" customHeight="1" thickBot="1">
      <c r="A21" s="157"/>
      <c r="B21" s="445" t="s">
        <v>124</v>
      </c>
      <c r="C21" s="365"/>
      <c r="D21" s="220"/>
      <c r="E21" s="221"/>
      <c r="F21" s="220"/>
      <c r="G21" s="222"/>
      <c r="H21" s="222"/>
      <c r="I21" s="222"/>
      <c r="J21" s="222"/>
      <c r="K21" s="223"/>
      <c r="L21" s="253"/>
      <c r="M21" s="101"/>
      <c r="N21" s="102"/>
      <c r="O21" s="102"/>
      <c r="P21" s="104"/>
    </row>
    <row r="22" spans="1:16" s="27" customFormat="1" ht="15.75">
      <c r="A22" s="28"/>
      <c r="B22" s="32"/>
      <c r="C22" s="32"/>
      <c r="D22" s="28"/>
      <c r="E22" s="100"/>
      <c r="F22" s="28"/>
      <c r="G22" s="89"/>
      <c r="H22" s="89"/>
      <c r="I22" s="89"/>
      <c r="J22" s="89"/>
      <c r="K22" s="89"/>
      <c r="L22" s="89"/>
      <c r="M22" s="89"/>
      <c r="N22" s="2"/>
      <c r="O22" s="2"/>
      <c r="P22" s="77"/>
    </row>
    <row r="23" spans="1:16" s="27" customFormat="1" ht="15.75">
      <c r="A23" s="28"/>
      <c r="B23" s="32"/>
      <c r="C23" s="32"/>
      <c r="D23" s="28"/>
      <c r="E23" s="100"/>
      <c r="F23" s="28"/>
      <c r="G23" s="89"/>
      <c r="H23" s="89"/>
      <c r="I23" s="89"/>
      <c r="J23" s="89"/>
      <c r="K23" s="89"/>
      <c r="L23" s="89"/>
      <c r="M23" s="89"/>
      <c r="N23" s="2"/>
      <c r="O23" s="2"/>
      <c r="P23" s="77"/>
    </row>
    <row r="24" spans="1:16" s="27" customFormat="1" ht="15.75">
      <c r="A24" s="28"/>
      <c r="B24" s="32"/>
      <c r="C24" s="32"/>
      <c r="D24" s="28"/>
      <c r="E24" s="100"/>
      <c r="F24" s="28"/>
      <c r="G24" s="89"/>
      <c r="H24" s="89"/>
      <c r="I24" s="89"/>
      <c r="J24" s="89"/>
      <c r="K24" s="89"/>
      <c r="L24" s="89"/>
      <c r="M24" s="89"/>
      <c r="N24" s="2"/>
      <c r="O24" s="2"/>
      <c r="P24" s="77"/>
    </row>
    <row r="25" spans="1:16" s="27" customFormat="1" ht="18.75" customHeight="1">
      <c r="A25" s="42"/>
      <c r="B25" s="38" t="s">
        <v>1</v>
      </c>
      <c r="C25" s="70"/>
      <c r="D25" s="42"/>
      <c r="E25" s="18"/>
      <c r="F25" s="18"/>
      <c r="G25" s="61"/>
      <c r="H25" s="61"/>
      <c r="I25" s="61"/>
      <c r="J25" s="61"/>
      <c r="K25" s="69"/>
      <c r="L25" s="89"/>
      <c r="M25" s="69"/>
      <c r="N25" s="69"/>
      <c r="O25" s="69"/>
      <c r="P25" s="69"/>
    </row>
    <row r="26" spans="1:16" s="27" customFormat="1" ht="15.75">
      <c r="A26" s="42"/>
      <c r="B26" s="39"/>
      <c r="C26" s="39"/>
      <c r="D26" s="42"/>
      <c r="E26" s="18"/>
      <c r="F26" s="20"/>
      <c r="G26" s="61"/>
      <c r="H26" s="61"/>
      <c r="I26" s="61"/>
      <c r="J26" s="61"/>
      <c r="K26" s="69"/>
      <c r="L26" s="10"/>
      <c r="M26" s="69"/>
      <c r="N26" s="69"/>
      <c r="O26" s="69"/>
      <c r="P26" s="69"/>
    </row>
    <row r="27" spans="1:16" s="27" customFormat="1" ht="15.75">
      <c r="A27" s="42"/>
      <c r="B27" s="38" t="s">
        <v>2</v>
      </c>
      <c r="C27" s="70"/>
      <c r="D27" s="42"/>
      <c r="E27" s="18"/>
      <c r="F27" s="20"/>
      <c r="G27" s="61"/>
      <c r="H27" s="61"/>
      <c r="I27" s="61"/>
      <c r="J27" s="61"/>
      <c r="K27" s="69"/>
      <c r="L27" s="10"/>
      <c r="M27" s="69"/>
      <c r="N27" s="69"/>
      <c r="O27" s="69"/>
      <c r="P27" s="69"/>
    </row>
    <row r="28" spans="1:16" s="27" customFormat="1" ht="15.75">
      <c r="A28" s="42"/>
      <c r="B28" s="36"/>
      <c r="C28" s="36"/>
      <c r="D28" s="42"/>
      <c r="E28" s="18"/>
      <c r="F28" s="20"/>
      <c r="G28" s="61"/>
      <c r="H28" s="61"/>
      <c r="I28" s="61"/>
      <c r="J28" s="61"/>
      <c r="K28" s="69"/>
      <c r="L28" s="10"/>
      <c r="M28" s="69"/>
      <c r="N28" s="69"/>
      <c r="O28" s="69"/>
      <c r="P28" s="69"/>
    </row>
    <row r="29" spans="1:16" s="27" customFormat="1" ht="15.75">
      <c r="A29" s="42"/>
      <c r="B29" s="38" t="s">
        <v>3</v>
      </c>
      <c r="C29" s="70"/>
      <c r="D29" s="42"/>
      <c r="E29" s="18"/>
      <c r="F29" s="20"/>
      <c r="G29" s="61"/>
      <c r="H29" s="61"/>
      <c r="I29" s="61"/>
      <c r="J29" s="61"/>
      <c r="K29" s="69"/>
      <c r="L29" s="10"/>
      <c r="M29" s="69"/>
      <c r="N29" s="69"/>
      <c r="O29" s="69"/>
      <c r="P29" s="69"/>
    </row>
    <row r="30" spans="1:16" s="27" customFormat="1" ht="15.75">
      <c r="A30" s="42"/>
      <c r="B30" s="36"/>
      <c r="C30" s="36"/>
      <c r="D30" s="42"/>
      <c r="E30" s="18"/>
      <c r="F30" s="20"/>
      <c r="G30" s="61"/>
      <c r="H30" s="61"/>
      <c r="I30" s="61"/>
      <c r="J30" s="61"/>
      <c r="K30" s="69"/>
      <c r="L30" s="10"/>
      <c r="M30" s="69"/>
      <c r="N30" s="69"/>
      <c r="O30" s="69"/>
      <c r="P30" s="69"/>
    </row>
    <row r="31" spans="1:16" s="27" customFormat="1" ht="15.75">
      <c r="A31" s="42"/>
      <c r="B31" s="38" t="s">
        <v>4</v>
      </c>
      <c r="C31" s="70"/>
      <c r="D31" s="42"/>
      <c r="E31" s="18"/>
      <c r="F31" s="20"/>
      <c r="G31" s="61"/>
      <c r="H31" s="61"/>
      <c r="I31" s="61"/>
      <c r="J31" s="61"/>
      <c r="K31" s="69"/>
      <c r="L31" s="10"/>
      <c r="M31" s="69"/>
      <c r="N31" s="69"/>
      <c r="O31" s="69"/>
      <c r="P31" s="69"/>
    </row>
    <row r="32" spans="1:16" s="27" customFormat="1" ht="15.75">
      <c r="A32" s="42"/>
      <c r="B32" s="36"/>
      <c r="C32" s="36"/>
      <c r="D32" s="42"/>
      <c r="E32" s="18"/>
      <c r="F32" s="20"/>
      <c r="G32" s="61"/>
      <c r="H32" s="61"/>
      <c r="I32" s="61"/>
      <c r="J32" s="61"/>
      <c r="K32" s="69"/>
      <c r="L32" s="10"/>
      <c r="M32" s="69"/>
      <c r="N32" s="69"/>
      <c r="O32" s="69"/>
      <c r="P32" s="69"/>
    </row>
    <row r="33" spans="1:16" s="27" customFormat="1" ht="15.75">
      <c r="A33" s="42"/>
      <c r="B33" s="38" t="s">
        <v>5</v>
      </c>
      <c r="C33" s="70"/>
      <c r="D33" s="42"/>
      <c r="E33" s="18"/>
      <c r="F33" s="20"/>
      <c r="G33" s="61"/>
      <c r="H33" s="61"/>
      <c r="I33" s="61"/>
      <c r="J33" s="61"/>
      <c r="K33" s="69"/>
      <c r="L33" s="10"/>
      <c r="M33" s="69"/>
      <c r="N33" s="69"/>
      <c r="O33" s="69"/>
      <c r="P33" s="69"/>
    </row>
    <row r="34" spans="1:16" s="27" customFormat="1" ht="15.75">
      <c r="A34" s="42"/>
      <c r="B34" s="70"/>
      <c r="C34" s="70"/>
      <c r="D34" s="42"/>
      <c r="E34" s="23"/>
      <c r="F34" s="4"/>
      <c r="G34" s="3"/>
      <c r="H34" s="3"/>
      <c r="I34" s="3"/>
      <c r="J34" s="3"/>
      <c r="K34" s="69"/>
      <c r="L34" s="10"/>
      <c r="M34" s="69"/>
      <c r="N34" s="69"/>
      <c r="O34" s="69"/>
      <c r="P34" s="69"/>
    </row>
    <row r="35" spans="1:16" s="27" customFormat="1" ht="21.75" customHeight="1">
      <c r="A35" s="42"/>
      <c r="B35" s="105" t="s">
        <v>83</v>
      </c>
      <c r="C35" s="361"/>
      <c r="D35" s="42"/>
      <c r="E35" s="18"/>
      <c r="F35" s="18"/>
      <c r="G35" s="18"/>
      <c r="H35" s="18"/>
      <c r="I35" s="18"/>
      <c r="J35" s="18"/>
      <c r="K35" s="89"/>
      <c r="L35" s="89"/>
      <c r="M35" s="89"/>
      <c r="N35" s="42"/>
      <c r="O35" s="42"/>
      <c r="P35" s="42"/>
    </row>
    <row r="36" spans="1:16" s="27" customFormat="1" ht="15.75">
      <c r="A36" s="42"/>
      <c r="B36" s="79"/>
      <c r="C36" s="79"/>
      <c r="D36" s="42"/>
      <c r="E36" s="23"/>
      <c r="F36" s="23"/>
      <c r="G36" s="23"/>
      <c r="H36" s="23"/>
      <c r="I36" s="23"/>
      <c r="J36" s="23"/>
      <c r="K36" s="89"/>
      <c r="L36" s="89"/>
      <c r="M36" s="89"/>
      <c r="N36" s="42"/>
      <c r="O36" s="42"/>
      <c r="P36" s="42"/>
    </row>
    <row r="37" spans="1:16" s="27" customFormat="1" ht="36.75" customHeight="1">
      <c r="A37" s="42"/>
      <c r="B37" s="31" t="s">
        <v>158</v>
      </c>
      <c r="C37" s="36"/>
      <c r="D37" s="42"/>
      <c r="E37" s="18"/>
      <c r="F37" s="18"/>
      <c r="G37" s="18"/>
      <c r="H37" s="18"/>
      <c r="I37" s="18"/>
      <c r="J37" s="18"/>
      <c r="K37" s="89"/>
      <c r="L37" s="89"/>
      <c r="M37" s="89"/>
      <c r="N37" s="42"/>
      <c r="O37" s="42"/>
      <c r="P37" s="42"/>
    </row>
    <row r="38" spans="1:16" s="27" customFormat="1" ht="15.75">
      <c r="A38" s="42"/>
      <c r="B38" s="31"/>
      <c r="C38" s="36"/>
      <c r="D38" s="42"/>
      <c r="E38" s="18"/>
      <c r="F38" s="18"/>
      <c r="G38" s="18"/>
      <c r="H38" s="18"/>
      <c r="I38" s="18"/>
      <c r="J38" s="18"/>
      <c r="K38" s="89"/>
      <c r="L38" s="89"/>
      <c r="M38" s="89"/>
      <c r="N38" s="42"/>
      <c r="O38" s="42"/>
      <c r="P38" s="42"/>
    </row>
    <row r="39" spans="1:16" s="27" customFormat="1" ht="19.5" customHeight="1">
      <c r="A39" s="42"/>
      <c r="B39" s="31" t="s">
        <v>285</v>
      </c>
      <c r="C39" s="36"/>
      <c r="D39" s="42"/>
      <c r="E39" s="18"/>
      <c r="F39" s="18"/>
      <c r="G39" s="18"/>
      <c r="H39" s="18"/>
      <c r="I39" s="18"/>
      <c r="J39" s="18"/>
      <c r="K39" s="89"/>
      <c r="L39" s="89"/>
      <c r="M39" s="89"/>
      <c r="N39" s="42"/>
      <c r="O39" s="42"/>
      <c r="P39" s="42"/>
    </row>
    <row r="40" spans="1:16" s="27" customFormat="1" ht="15.75">
      <c r="A40" s="42"/>
      <c r="B40" s="64"/>
      <c r="C40" s="64"/>
      <c r="D40" s="42"/>
      <c r="E40" s="18"/>
      <c r="F40" s="31"/>
      <c r="G40" s="18"/>
      <c r="H40" s="18"/>
      <c r="I40" s="18"/>
      <c r="J40" s="18"/>
      <c r="K40" s="95"/>
      <c r="L40" s="42"/>
      <c r="M40" s="42"/>
      <c r="N40" s="42"/>
      <c r="O40" s="42"/>
      <c r="P40" s="42"/>
    </row>
    <row r="41" spans="1:16" s="8" customFormat="1" ht="22.5" customHeight="1">
      <c r="A41" s="18"/>
      <c r="B41" s="83" t="s">
        <v>159</v>
      </c>
      <c r="C41" s="362"/>
      <c r="D41" s="14"/>
      <c r="E41" s="41"/>
      <c r="F41" s="75"/>
      <c r="G41" s="75"/>
      <c r="H41" s="75"/>
      <c r="I41" s="75"/>
      <c r="J41" s="75"/>
      <c r="K41" s="15"/>
      <c r="L41" s="15"/>
      <c r="M41" s="15"/>
      <c r="N41" s="15"/>
      <c r="O41" s="15"/>
      <c r="P41" s="15"/>
    </row>
    <row r="42" spans="1:16" s="27" customFormat="1" ht="15.75">
      <c r="A42" s="42"/>
      <c r="B42" s="31"/>
      <c r="C42" s="36"/>
      <c r="D42" s="42"/>
      <c r="E42" s="18"/>
      <c r="F42" s="31"/>
      <c r="G42" s="18"/>
      <c r="H42" s="18"/>
      <c r="I42" s="18"/>
      <c r="J42" s="18"/>
      <c r="K42" s="95"/>
      <c r="L42" s="42"/>
      <c r="M42" s="42"/>
      <c r="N42" s="42"/>
      <c r="O42" s="42"/>
      <c r="P42" s="42"/>
    </row>
    <row r="43" spans="1:16" s="46" customFormat="1" ht="31.5">
      <c r="A43" s="18"/>
      <c r="B43" s="31" t="s">
        <v>164</v>
      </c>
      <c r="C43" s="36"/>
      <c r="D43" s="47"/>
      <c r="E43" s="48"/>
      <c r="F43" s="23"/>
      <c r="G43" s="23"/>
      <c r="H43" s="23"/>
      <c r="I43" s="23"/>
      <c r="J43" s="23"/>
      <c r="K43" s="23"/>
      <c r="L43" s="23"/>
      <c r="M43" s="23"/>
      <c r="N43" s="23"/>
      <c r="O43" s="23"/>
      <c r="P43" s="23"/>
    </row>
    <row r="44" spans="1:16" s="46" customFormat="1" ht="15.75">
      <c r="A44" s="18"/>
      <c r="B44" s="31"/>
      <c r="C44" s="36"/>
      <c r="D44" s="47"/>
      <c r="E44" s="48"/>
      <c r="F44" s="23"/>
      <c r="G44" s="23"/>
      <c r="H44" s="23"/>
      <c r="I44" s="23"/>
      <c r="J44" s="23"/>
      <c r="K44" s="23"/>
      <c r="L44" s="23"/>
      <c r="M44" s="23"/>
      <c r="N44" s="23"/>
      <c r="O44" s="23"/>
      <c r="P44" s="23"/>
    </row>
    <row r="45" spans="1:16" s="46" customFormat="1" ht="61.5" customHeight="1">
      <c r="A45" s="18"/>
      <c r="B45" s="31" t="s">
        <v>162</v>
      </c>
      <c r="C45" s="36"/>
      <c r="D45" s="47"/>
      <c r="E45" s="48"/>
      <c r="F45" s="23"/>
      <c r="G45" s="23"/>
      <c r="H45" s="23"/>
      <c r="I45" s="23"/>
      <c r="J45" s="23"/>
      <c r="K45" s="23"/>
      <c r="L45" s="23"/>
      <c r="M45" s="23"/>
      <c r="N45" s="23"/>
      <c r="O45" s="23"/>
      <c r="P45" s="23"/>
    </row>
    <row r="46" spans="1:16" s="46" customFormat="1" ht="15.75">
      <c r="A46" s="18"/>
      <c r="B46" s="31"/>
      <c r="C46" s="36"/>
      <c r="D46" s="47"/>
      <c r="E46" s="48"/>
      <c r="F46" s="23"/>
      <c r="G46" s="23"/>
      <c r="H46" s="23"/>
      <c r="I46" s="23"/>
      <c r="J46" s="23"/>
      <c r="K46" s="23"/>
      <c r="L46" s="23"/>
      <c r="M46" s="23"/>
      <c r="N46" s="23"/>
      <c r="O46" s="23"/>
      <c r="P46" s="23"/>
    </row>
    <row r="47" spans="1:16" s="46" customFormat="1" ht="21" customHeight="1">
      <c r="A47" s="18"/>
      <c r="B47" s="31" t="s">
        <v>118</v>
      </c>
      <c r="C47" s="36"/>
      <c r="D47" s="47"/>
      <c r="E47" s="48"/>
      <c r="F47" s="23"/>
      <c r="G47" s="23"/>
      <c r="H47" s="23"/>
      <c r="I47" s="23"/>
      <c r="J47" s="23"/>
      <c r="K47" s="23"/>
      <c r="L47" s="23"/>
      <c r="M47" s="23"/>
      <c r="N47" s="23"/>
      <c r="O47" s="23"/>
      <c r="P47" s="23"/>
    </row>
    <row r="48" spans="1:16" s="46" customFormat="1" ht="15.75">
      <c r="A48" s="18"/>
      <c r="B48" s="31"/>
      <c r="C48" s="36"/>
      <c r="D48" s="47"/>
      <c r="E48" s="48"/>
      <c r="F48" s="23"/>
      <c r="G48" s="23"/>
      <c r="H48" s="23"/>
      <c r="I48" s="23"/>
      <c r="J48" s="23"/>
      <c r="K48" s="23"/>
      <c r="L48" s="23"/>
      <c r="M48" s="23"/>
      <c r="N48" s="23"/>
      <c r="O48" s="23"/>
      <c r="P48" s="23"/>
    </row>
    <row r="49" spans="1:16" s="46" customFormat="1" ht="20.25" customHeight="1">
      <c r="A49" s="18"/>
      <c r="B49" s="31" t="s">
        <v>163</v>
      </c>
      <c r="C49" s="36"/>
      <c r="D49" s="47"/>
      <c r="E49" s="48"/>
      <c r="F49" s="23"/>
      <c r="G49" s="23"/>
      <c r="H49" s="23"/>
      <c r="I49" s="23"/>
      <c r="J49" s="23"/>
      <c r="K49" s="23"/>
      <c r="L49" s="23"/>
      <c r="M49" s="23"/>
      <c r="N49" s="23"/>
      <c r="O49" s="23"/>
      <c r="P49" s="23"/>
    </row>
    <row r="50" spans="1:16" s="46" customFormat="1" ht="15.75">
      <c r="A50" s="18"/>
      <c r="B50" s="31"/>
      <c r="C50" s="36"/>
      <c r="D50" s="47"/>
      <c r="E50" s="48"/>
      <c r="F50" s="23"/>
      <c r="G50" s="23"/>
      <c r="H50" s="23"/>
      <c r="I50" s="23"/>
      <c r="J50" s="23"/>
      <c r="K50" s="23"/>
      <c r="L50" s="23"/>
      <c r="M50" s="23"/>
      <c r="N50" s="23"/>
      <c r="O50" s="23"/>
      <c r="P50" s="23"/>
    </row>
    <row r="51" spans="1:16" s="46" customFormat="1" ht="15.75">
      <c r="A51" s="68"/>
      <c r="B51" s="7"/>
      <c r="C51" s="8"/>
      <c r="D51" s="446"/>
      <c r="E51" s="447"/>
      <c r="F51" s="180"/>
      <c r="G51" s="180"/>
      <c r="H51" s="180"/>
      <c r="I51" s="180"/>
      <c r="J51" s="180"/>
      <c r="K51" s="180"/>
      <c r="L51" s="180"/>
      <c r="M51" s="180"/>
      <c r="N51" s="180"/>
      <c r="O51" s="180"/>
      <c r="P51" s="180"/>
    </row>
    <row r="52" spans="1:16" s="46" customFormat="1" ht="15.75">
      <c r="A52" s="68"/>
      <c r="B52" s="7"/>
      <c r="C52" s="8"/>
      <c r="D52" s="446"/>
      <c r="E52" s="447"/>
      <c r="F52" s="180"/>
      <c r="G52" s="180"/>
      <c r="H52" s="180"/>
      <c r="I52" s="180"/>
      <c r="J52" s="180"/>
      <c r="K52" s="180"/>
      <c r="L52" s="180"/>
      <c r="M52" s="180"/>
      <c r="N52" s="180"/>
      <c r="O52" s="180"/>
      <c r="P52" s="180"/>
    </row>
    <row r="54" ht="16.5" thickBot="1"/>
    <row r="55" spans="1:16" s="46" customFormat="1" ht="29.25" customHeight="1" thickBot="1">
      <c r="A55" s="379"/>
      <c r="B55" s="117" t="s">
        <v>340</v>
      </c>
      <c r="C55" s="383"/>
      <c r="D55" s="384"/>
      <c r="E55" s="384"/>
      <c r="F55" s="384"/>
      <c r="G55" s="384"/>
      <c r="H55" s="384"/>
      <c r="I55" s="384"/>
      <c r="J55" s="647" t="s">
        <v>341</v>
      </c>
      <c r="K55" s="648"/>
      <c r="L55" s="648"/>
      <c r="M55" s="648"/>
      <c r="N55" s="649"/>
      <c r="O55" s="156"/>
      <c r="P55" s="156"/>
    </row>
  </sheetData>
  <sheetProtection/>
  <mergeCells count="10">
    <mergeCell ref="D4:N4"/>
    <mergeCell ref="D5:N5"/>
    <mergeCell ref="A2:A5"/>
    <mergeCell ref="D2:N2"/>
    <mergeCell ref="D3:N3"/>
    <mergeCell ref="J55:N55"/>
    <mergeCell ref="F7:L7"/>
    <mergeCell ref="M7:P7"/>
    <mergeCell ref="I8:J8"/>
    <mergeCell ref="O2:P5"/>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6.xml><?xml version="1.0" encoding="utf-8"?>
<worksheet xmlns="http://schemas.openxmlformats.org/spreadsheetml/2006/main" xmlns:r="http://schemas.openxmlformats.org/officeDocument/2006/relationships">
  <dimension ref="A2:P142"/>
  <sheetViews>
    <sheetView zoomScalePageLayoutView="0" workbookViewId="0" topLeftCell="A1">
      <selection activeCell="F17" sqref="F17"/>
    </sheetView>
  </sheetViews>
  <sheetFormatPr defaultColWidth="9.00390625" defaultRowHeight="12.75"/>
  <cols>
    <col min="1" max="1" width="8.50390625" style="51" customWidth="1"/>
    <col min="2" max="2" width="86.00390625" style="46" customWidth="1"/>
    <col min="3" max="3" width="2.50390625" style="45" customWidth="1"/>
    <col min="4" max="4" width="6.25390625" style="51" bestFit="1" customWidth="1"/>
    <col min="5" max="5" width="5.50390625" style="51" bestFit="1" customWidth="1"/>
    <col min="6" max="6" width="12.375" style="46" bestFit="1" customWidth="1"/>
    <col min="7" max="7" width="10.625" style="46" customWidth="1"/>
    <col min="8" max="8" width="10.50390625" style="46" customWidth="1"/>
    <col min="9" max="9" width="10.00390625" style="46" customWidth="1"/>
    <col min="10" max="10" width="10.125" style="46" customWidth="1"/>
    <col min="11" max="11" width="15.375" style="45" customWidth="1"/>
    <col min="12" max="12" width="20.875" style="46" bestFit="1" customWidth="1"/>
    <col min="13" max="13" width="14.125" style="46" customWidth="1"/>
    <col min="14" max="14" width="12.00390625" style="51" customWidth="1"/>
    <col min="15" max="15" width="17.50390625" style="45" customWidth="1"/>
    <col min="16" max="16" width="22.75390625" style="46" bestFit="1" customWidth="1"/>
    <col min="17" max="21" width="9.00390625" style="46" customWidth="1"/>
    <col min="22" max="16384" width="9.00390625" style="46" customWidth="1"/>
  </cols>
  <sheetData>
    <row r="1" ht="16.5" thickBot="1"/>
    <row r="2" spans="1:16" s="27" customFormat="1" ht="16.5" thickBot="1">
      <c r="A2" s="623"/>
      <c r="B2" s="336" t="s">
        <v>142</v>
      </c>
      <c r="C2" s="354"/>
      <c r="D2" s="611" t="s">
        <v>116</v>
      </c>
      <c r="E2" s="612"/>
      <c r="F2" s="612"/>
      <c r="G2" s="612"/>
      <c r="H2" s="612"/>
      <c r="I2" s="612"/>
      <c r="J2" s="612"/>
      <c r="K2" s="612"/>
      <c r="L2" s="612"/>
      <c r="M2" s="612"/>
      <c r="N2" s="634"/>
      <c r="O2" s="644"/>
      <c r="P2" s="608"/>
    </row>
    <row r="3" spans="1:16" s="27" customFormat="1" ht="16.5" thickBot="1">
      <c r="A3" s="624"/>
      <c r="B3" s="337" t="s">
        <v>369</v>
      </c>
      <c r="C3" s="415"/>
      <c r="D3" s="638" t="s">
        <v>318</v>
      </c>
      <c r="E3" s="639"/>
      <c r="F3" s="639"/>
      <c r="G3" s="639"/>
      <c r="H3" s="639"/>
      <c r="I3" s="639"/>
      <c r="J3" s="639"/>
      <c r="K3" s="639"/>
      <c r="L3" s="639"/>
      <c r="M3" s="639"/>
      <c r="N3" s="640"/>
      <c r="O3" s="645"/>
      <c r="P3" s="609"/>
    </row>
    <row r="4" spans="1:16" s="27" customFormat="1" ht="16.5" thickBot="1">
      <c r="A4" s="624"/>
      <c r="B4" s="369" t="s">
        <v>368</v>
      </c>
      <c r="C4" s="416"/>
      <c r="D4" s="641" t="s">
        <v>386</v>
      </c>
      <c r="E4" s="642"/>
      <c r="F4" s="642"/>
      <c r="G4" s="642"/>
      <c r="H4" s="642"/>
      <c r="I4" s="642"/>
      <c r="J4" s="642"/>
      <c r="K4" s="642"/>
      <c r="L4" s="642"/>
      <c r="M4" s="642"/>
      <c r="N4" s="643"/>
      <c r="O4" s="645"/>
      <c r="P4" s="609"/>
    </row>
    <row r="5" spans="1:16" s="27" customFormat="1" ht="18" customHeight="1" thickBot="1">
      <c r="A5" s="625"/>
      <c r="B5" s="338" t="s">
        <v>143</v>
      </c>
      <c r="C5" s="354"/>
      <c r="D5" s="620" t="s">
        <v>458</v>
      </c>
      <c r="E5" s="621"/>
      <c r="F5" s="621"/>
      <c r="G5" s="621"/>
      <c r="H5" s="621"/>
      <c r="I5" s="621"/>
      <c r="J5" s="621"/>
      <c r="K5" s="621"/>
      <c r="L5" s="621"/>
      <c r="M5" s="621"/>
      <c r="N5" s="630"/>
      <c r="O5" s="646"/>
      <c r="P5" s="610"/>
    </row>
    <row r="6" spans="1:16" s="7" customFormat="1" ht="12.75" customHeight="1" thickBot="1">
      <c r="A6" s="68"/>
      <c r="C6" s="36"/>
      <c r="D6" s="71"/>
      <c r="E6" s="72"/>
      <c r="F6" s="68"/>
      <c r="G6" s="68"/>
      <c r="H6" s="68"/>
      <c r="I6" s="68"/>
      <c r="J6" s="68"/>
      <c r="K6" s="68"/>
      <c r="L6" s="68"/>
      <c r="M6" s="68"/>
      <c r="N6" s="68"/>
      <c r="O6" s="68"/>
      <c r="P6" s="68"/>
    </row>
    <row r="7" spans="1:16" s="8" customFormat="1" ht="16.5" thickBot="1">
      <c r="A7" s="453"/>
      <c r="B7" s="435"/>
      <c r="C7" s="432"/>
      <c r="D7" s="454"/>
      <c r="E7" s="589"/>
      <c r="F7" s="652" t="s">
        <v>27</v>
      </c>
      <c r="G7" s="652"/>
      <c r="H7" s="652"/>
      <c r="I7" s="652"/>
      <c r="J7" s="652"/>
      <c r="K7" s="652"/>
      <c r="L7" s="652"/>
      <c r="M7" s="653" t="s">
        <v>28</v>
      </c>
      <c r="N7" s="653"/>
      <c r="O7" s="653"/>
      <c r="P7" s="654"/>
    </row>
    <row r="8" spans="1:16" s="180" customFormat="1" ht="16.5" thickBot="1">
      <c r="A8" s="428" t="s">
        <v>32</v>
      </c>
      <c r="B8" s="436" t="s">
        <v>25</v>
      </c>
      <c r="C8" s="433"/>
      <c r="D8" s="559" t="s">
        <v>26</v>
      </c>
      <c r="E8" s="591" t="s">
        <v>91</v>
      </c>
      <c r="F8" s="588" t="s">
        <v>150</v>
      </c>
      <c r="G8" s="424" t="s">
        <v>9</v>
      </c>
      <c r="H8" s="424" t="s">
        <v>10</v>
      </c>
      <c r="I8" s="629" t="s">
        <v>11</v>
      </c>
      <c r="J8" s="629"/>
      <c r="K8" s="424" t="s">
        <v>370</v>
      </c>
      <c r="L8" s="178" t="s">
        <v>357</v>
      </c>
      <c r="M8" s="334" t="s">
        <v>8</v>
      </c>
      <c r="N8" s="334" t="s">
        <v>152</v>
      </c>
      <c r="O8" s="334" t="s">
        <v>358</v>
      </c>
      <c r="P8" s="429" t="s">
        <v>359</v>
      </c>
    </row>
    <row r="9" spans="1:16" s="7" customFormat="1" ht="19.5" thickBot="1">
      <c r="A9" s="455"/>
      <c r="B9" s="456" t="s">
        <v>151</v>
      </c>
      <c r="C9" s="457"/>
      <c r="D9" s="458"/>
      <c r="E9" s="590"/>
      <c r="F9" s="458"/>
      <c r="G9" s="459"/>
      <c r="H9" s="460"/>
      <c r="I9" s="461"/>
      <c r="J9" s="461"/>
      <c r="K9" s="461"/>
      <c r="L9" s="462"/>
      <c r="M9" s="463"/>
      <c r="N9" s="463">
        <v>0.1236</v>
      </c>
      <c r="O9" s="463"/>
      <c r="P9" s="464"/>
    </row>
    <row r="10" spans="1:16" s="8" customFormat="1" ht="17.25" customHeight="1" thickBot="1" thickTop="1">
      <c r="A10" s="405"/>
      <c r="B10" s="405"/>
      <c r="C10" s="179"/>
      <c r="D10" s="179"/>
      <c r="E10" s="179"/>
      <c r="F10" s="179"/>
      <c r="G10" s="179"/>
      <c r="H10" s="179"/>
      <c r="I10" s="179"/>
      <c r="J10" s="179"/>
      <c r="K10" s="179"/>
      <c r="L10" s="179"/>
      <c r="M10" s="179"/>
      <c r="N10" s="179"/>
      <c r="O10" s="179"/>
      <c r="P10" s="179"/>
    </row>
    <row r="11" spans="1:16" s="8" customFormat="1" ht="21.75" customHeight="1" thickBot="1">
      <c r="A11" s="371"/>
      <c r="B11" s="344" t="s">
        <v>339</v>
      </c>
      <c r="C11" s="440"/>
      <c r="D11" s="10"/>
      <c r="E11" s="9"/>
      <c r="F11" s="10"/>
      <c r="G11" s="10"/>
      <c r="H11" s="10"/>
      <c r="I11" s="10"/>
      <c r="J11" s="10"/>
      <c r="K11" s="3"/>
      <c r="L11" s="3"/>
      <c r="M11" s="4"/>
      <c r="N11" s="3"/>
      <c r="O11" s="4"/>
      <c r="P11" s="4"/>
    </row>
    <row r="12" spans="1:16" s="8" customFormat="1" ht="12.75" customHeight="1" thickBot="1">
      <c r="A12" s="405"/>
      <c r="B12" s="441"/>
      <c r="C12" s="179"/>
      <c r="D12" s="179"/>
      <c r="E12" s="179"/>
      <c r="F12" s="179"/>
      <c r="G12" s="179"/>
      <c r="H12" s="179"/>
      <c r="I12" s="179"/>
      <c r="J12" s="179"/>
      <c r="K12" s="179"/>
      <c r="L12" s="179"/>
      <c r="M12" s="179"/>
      <c r="N12" s="179"/>
      <c r="O12" s="179"/>
      <c r="P12" s="179"/>
    </row>
    <row r="13" spans="1:16" s="8" customFormat="1" ht="20.25" customHeight="1" thickBot="1">
      <c r="A13" s="395">
        <v>1</v>
      </c>
      <c r="B13" s="368" t="s">
        <v>241</v>
      </c>
      <c r="C13" s="366"/>
      <c r="D13" s="14"/>
      <c r="E13" s="41"/>
      <c r="F13" s="75"/>
      <c r="G13" s="75"/>
      <c r="H13" s="75"/>
      <c r="I13" s="75"/>
      <c r="J13" s="75"/>
      <c r="K13" s="15"/>
      <c r="L13" s="15"/>
      <c r="M13" s="15"/>
      <c r="N13" s="15"/>
      <c r="O13" s="15"/>
      <c r="P13" s="15"/>
    </row>
    <row r="14" spans="1:16" s="8" customFormat="1" ht="15.75">
      <c r="A14" s="406"/>
      <c r="B14" s="406"/>
      <c r="C14" s="179"/>
      <c r="D14" s="179"/>
      <c r="E14" s="179"/>
      <c r="F14" s="179"/>
      <c r="G14" s="179"/>
      <c r="H14" s="179"/>
      <c r="I14" s="179"/>
      <c r="J14" s="179"/>
      <c r="K14" s="179"/>
      <c r="L14" s="179"/>
      <c r="M14" s="179"/>
      <c r="N14" s="179"/>
      <c r="O14" s="179"/>
      <c r="P14" s="179"/>
    </row>
    <row r="15" spans="1:16" s="8" customFormat="1" ht="52.5" customHeight="1">
      <c r="A15" s="11">
        <f>A13+0.01</f>
        <v>1.01</v>
      </c>
      <c r="B15" s="241" t="s">
        <v>307</v>
      </c>
      <c r="C15" s="241"/>
      <c r="D15" s="11" t="s">
        <v>13</v>
      </c>
      <c r="E15" s="11">
        <v>4500</v>
      </c>
      <c r="F15" s="179"/>
      <c r="G15" s="179"/>
      <c r="H15" s="179"/>
      <c r="I15" s="179"/>
      <c r="J15" s="179"/>
      <c r="K15" s="11"/>
      <c r="L15" s="81"/>
      <c r="M15" s="179"/>
      <c r="N15" s="179"/>
      <c r="O15" s="11"/>
      <c r="P15" s="81"/>
    </row>
    <row r="16" spans="1:16" s="8" customFormat="1" ht="15.75">
      <c r="A16" s="179"/>
      <c r="B16" s="179"/>
      <c r="C16" s="179"/>
      <c r="D16" s="179"/>
      <c r="E16" s="179"/>
      <c r="F16" s="179"/>
      <c r="G16" s="179"/>
      <c r="H16" s="179"/>
      <c r="I16" s="179"/>
      <c r="J16" s="179"/>
      <c r="K16" s="179"/>
      <c r="L16" s="179"/>
      <c r="M16" s="179"/>
      <c r="N16" s="179"/>
      <c r="O16" s="179"/>
      <c r="P16" s="179"/>
    </row>
    <row r="17" spans="1:16" s="8" customFormat="1" ht="39.75" customHeight="1">
      <c r="A17" s="11">
        <f>A15+0.01</f>
        <v>1.02</v>
      </c>
      <c r="B17" s="241" t="s">
        <v>308</v>
      </c>
      <c r="C17" s="241"/>
      <c r="D17" s="11" t="s">
        <v>24</v>
      </c>
      <c r="E17" s="11">
        <v>240</v>
      </c>
      <c r="F17" s="179"/>
      <c r="G17" s="179"/>
      <c r="H17" s="179"/>
      <c r="I17" s="179"/>
      <c r="J17" s="179"/>
      <c r="K17" s="11"/>
      <c r="L17" s="81"/>
      <c r="M17" s="179"/>
      <c r="N17" s="179"/>
      <c r="O17" s="11"/>
      <c r="P17" s="81"/>
    </row>
    <row r="18" spans="1:16" s="8" customFormat="1" ht="15.75">
      <c r="A18" s="11"/>
      <c r="B18" s="241"/>
      <c r="C18" s="241"/>
      <c r="D18" s="11"/>
      <c r="E18" s="11"/>
      <c r="F18" s="179"/>
      <c r="G18" s="179"/>
      <c r="H18" s="179"/>
      <c r="I18" s="179"/>
      <c r="J18" s="179"/>
      <c r="K18" s="179"/>
      <c r="L18" s="179"/>
      <c r="M18" s="179"/>
      <c r="N18" s="179"/>
      <c r="O18" s="179"/>
      <c r="P18" s="179"/>
    </row>
    <row r="19" spans="1:16" s="8" customFormat="1" ht="35.25" customHeight="1">
      <c r="A19" s="11">
        <f>A17+0.01</f>
        <v>1.03</v>
      </c>
      <c r="B19" s="241" t="s">
        <v>366</v>
      </c>
      <c r="C19" s="241"/>
      <c r="D19" s="11" t="s">
        <v>24</v>
      </c>
      <c r="E19" s="11">
        <v>44</v>
      </c>
      <c r="F19" s="179"/>
      <c r="G19" s="179"/>
      <c r="H19" s="179"/>
      <c r="I19" s="179"/>
      <c r="J19" s="179"/>
      <c r="K19" s="11"/>
      <c r="L19" s="81"/>
      <c r="M19" s="179"/>
      <c r="N19" s="179"/>
      <c r="O19" s="11"/>
      <c r="P19" s="81"/>
    </row>
    <row r="20" spans="1:16" s="8" customFormat="1" ht="15.75">
      <c r="A20" s="11"/>
      <c r="B20" s="241"/>
      <c r="C20" s="241"/>
      <c r="D20" s="11"/>
      <c r="E20" s="11"/>
      <c r="F20" s="179"/>
      <c r="G20" s="179"/>
      <c r="H20" s="179"/>
      <c r="I20" s="179"/>
      <c r="J20" s="179"/>
      <c r="K20" s="179"/>
      <c r="L20" s="179"/>
      <c r="M20" s="179"/>
      <c r="N20" s="179"/>
      <c r="O20" s="179"/>
      <c r="P20" s="179"/>
    </row>
    <row r="21" spans="1:16" s="8" customFormat="1" ht="31.5">
      <c r="A21" s="11">
        <f>A19+0.01</f>
        <v>1.04</v>
      </c>
      <c r="B21" s="241" t="s">
        <v>309</v>
      </c>
      <c r="C21" s="241"/>
      <c r="D21" s="11" t="s">
        <v>24</v>
      </c>
      <c r="E21" s="11">
        <v>6</v>
      </c>
      <c r="F21" s="179"/>
      <c r="G21" s="179"/>
      <c r="H21" s="179"/>
      <c r="I21" s="179"/>
      <c r="J21" s="179"/>
      <c r="K21" s="11"/>
      <c r="L21" s="81"/>
      <c r="M21" s="179"/>
      <c r="N21" s="179"/>
      <c r="O21" s="11"/>
      <c r="P21" s="81"/>
    </row>
    <row r="22" spans="1:16" s="8" customFormat="1" ht="15.75">
      <c r="A22" s="11"/>
      <c r="B22" s="241"/>
      <c r="C22" s="241"/>
      <c r="D22" s="11"/>
      <c r="E22" s="11"/>
      <c r="F22" s="179"/>
      <c r="G22" s="179"/>
      <c r="H22" s="179"/>
      <c r="I22" s="179"/>
      <c r="J22" s="179"/>
      <c r="K22" s="179"/>
      <c r="L22" s="179"/>
      <c r="M22" s="179"/>
      <c r="N22" s="179"/>
      <c r="O22" s="179"/>
      <c r="P22" s="179"/>
    </row>
    <row r="23" spans="1:16" s="8" customFormat="1" ht="37.5" customHeight="1">
      <c r="A23" s="11">
        <f>A21+0.01</f>
        <v>1.05</v>
      </c>
      <c r="B23" s="241" t="s">
        <v>310</v>
      </c>
      <c r="C23" s="241"/>
      <c r="D23" s="11" t="s">
        <v>24</v>
      </c>
      <c r="E23" s="11">
        <v>4</v>
      </c>
      <c r="F23" s="179"/>
      <c r="G23" s="179"/>
      <c r="H23" s="179"/>
      <c r="I23" s="179"/>
      <c r="J23" s="179"/>
      <c r="K23" s="11"/>
      <c r="L23" s="81"/>
      <c r="M23" s="179"/>
      <c r="N23" s="179"/>
      <c r="O23" s="11"/>
      <c r="P23" s="81"/>
    </row>
    <row r="24" spans="1:16" s="8" customFormat="1" ht="15.75">
      <c r="A24" s="11"/>
      <c r="B24" s="241"/>
      <c r="C24" s="241"/>
      <c r="D24" s="11"/>
      <c r="E24" s="11"/>
      <c r="F24" s="179"/>
      <c r="G24" s="179"/>
      <c r="H24" s="179"/>
      <c r="I24" s="179"/>
      <c r="J24" s="179"/>
      <c r="K24" s="179"/>
      <c r="L24" s="179"/>
      <c r="M24" s="179"/>
      <c r="N24" s="179"/>
      <c r="O24" s="179"/>
      <c r="P24" s="179"/>
    </row>
    <row r="25" spans="1:16" s="8" customFormat="1" ht="47.25">
      <c r="A25" s="11">
        <f>A23+0.01</f>
        <v>1.06</v>
      </c>
      <c r="B25" s="241" t="s">
        <v>311</v>
      </c>
      <c r="C25" s="241"/>
      <c r="D25" s="11" t="s">
        <v>24</v>
      </c>
      <c r="E25" s="11">
        <v>4</v>
      </c>
      <c r="F25" s="179"/>
      <c r="G25" s="179"/>
      <c r="H25" s="179"/>
      <c r="I25" s="179"/>
      <c r="J25" s="179"/>
      <c r="K25" s="11"/>
      <c r="L25" s="81"/>
      <c r="M25" s="179"/>
      <c r="N25" s="179"/>
      <c r="O25" s="11"/>
      <c r="P25" s="81"/>
    </row>
    <row r="26" spans="1:16" s="8" customFormat="1" ht="15.75">
      <c r="A26" s="11"/>
      <c r="B26" s="241"/>
      <c r="C26" s="241"/>
      <c r="D26" s="11"/>
      <c r="E26" s="11"/>
      <c r="F26" s="179"/>
      <c r="G26" s="179"/>
      <c r="H26" s="179"/>
      <c r="I26" s="179"/>
      <c r="J26" s="179"/>
      <c r="K26" s="179"/>
      <c r="L26" s="179"/>
      <c r="M26" s="179"/>
      <c r="N26" s="179"/>
      <c r="O26" s="179"/>
      <c r="P26" s="179"/>
    </row>
    <row r="27" spans="1:16" s="8" customFormat="1" ht="47.25">
      <c r="A27" s="11">
        <f>A25+0.01</f>
        <v>1.07</v>
      </c>
      <c r="B27" s="241" t="s">
        <v>312</v>
      </c>
      <c r="C27" s="241"/>
      <c r="D27" s="11" t="s">
        <v>24</v>
      </c>
      <c r="E27" s="11">
        <v>110</v>
      </c>
      <c r="F27" s="179"/>
      <c r="G27" s="179"/>
      <c r="H27" s="179"/>
      <c r="I27" s="179"/>
      <c r="J27" s="179"/>
      <c r="K27" s="11"/>
      <c r="L27" s="81"/>
      <c r="M27" s="179"/>
      <c r="N27" s="179"/>
      <c r="O27" s="11"/>
      <c r="P27" s="81"/>
    </row>
    <row r="28" spans="1:16" s="8" customFormat="1" ht="16.5" thickBot="1">
      <c r="A28" s="179"/>
      <c r="B28" s="242"/>
      <c r="C28" s="363"/>
      <c r="D28" s="179"/>
      <c r="E28" s="179"/>
      <c r="F28" s="179"/>
      <c r="G28" s="179"/>
      <c r="H28" s="179"/>
      <c r="I28" s="179"/>
      <c r="J28" s="179"/>
      <c r="K28" s="179"/>
      <c r="L28" s="179"/>
      <c r="M28" s="179"/>
      <c r="N28" s="179"/>
      <c r="O28" s="179"/>
      <c r="P28" s="179"/>
    </row>
    <row r="29" spans="1:16" s="8" customFormat="1" ht="20.25" customHeight="1" thickBot="1">
      <c r="A29" s="395">
        <v>2</v>
      </c>
      <c r="B29" s="368" t="s">
        <v>263</v>
      </c>
      <c r="C29" s="366"/>
      <c r="D29" s="14"/>
      <c r="E29" s="41"/>
      <c r="F29" s="75"/>
      <c r="G29" s="75"/>
      <c r="H29" s="75"/>
      <c r="I29" s="75"/>
      <c r="J29" s="75"/>
      <c r="K29" s="15"/>
      <c r="L29" s="15"/>
      <c r="M29" s="15"/>
      <c r="N29" s="15"/>
      <c r="O29" s="15"/>
      <c r="P29" s="15"/>
    </row>
    <row r="30" spans="1:16" s="8" customFormat="1" ht="15.75">
      <c r="A30" s="179"/>
      <c r="B30" s="242"/>
      <c r="C30" s="363"/>
      <c r="D30" s="179"/>
      <c r="E30" s="179"/>
      <c r="F30" s="179"/>
      <c r="G30" s="179"/>
      <c r="H30" s="179"/>
      <c r="I30" s="179"/>
      <c r="J30" s="179"/>
      <c r="K30" s="179"/>
      <c r="L30" s="179"/>
      <c r="M30" s="179"/>
      <c r="N30" s="179"/>
      <c r="O30" s="179"/>
      <c r="P30" s="179"/>
    </row>
    <row r="31" spans="1:16" ht="47.25">
      <c r="A31" s="11">
        <f>A29+0.01</f>
        <v>2.01</v>
      </c>
      <c r="B31" s="241" t="s">
        <v>242</v>
      </c>
      <c r="C31" s="241"/>
      <c r="D31" s="11" t="s">
        <v>24</v>
      </c>
      <c r="E31" s="11">
        <v>1</v>
      </c>
      <c r="F31" s="179"/>
      <c r="G31" s="179"/>
      <c r="H31" s="179"/>
      <c r="I31" s="179"/>
      <c r="J31" s="179"/>
      <c r="K31" s="11"/>
      <c r="L31" s="81"/>
      <c r="M31" s="179"/>
      <c r="N31" s="179"/>
      <c r="O31" s="11"/>
      <c r="P31" s="81"/>
    </row>
    <row r="32" spans="1:16" ht="15.75">
      <c r="A32" s="18"/>
      <c r="B32" s="31"/>
      <c r="C32" s="36"/>
      <c r="D32" s="18"/>
      <c r="E32" s="18"/>
      <c r="F32" s="31"/>
      <c r="G32" s="31"/>
      <c r="H32" s="31"/>
      <c r="I32" s="31"/>
      <c r="J32" s="31"/>
      <c r="K32" s="36"/>
      <c r="L32" s="31"/>
      <c r="M32" s="31"/>
      <c r="N32" s="18"/>
      <c r="O32" s="36"/>
      <c r="P32" s="31"/>
    </row>
    <row r="33" spans="1:16" ht="48" thickBot="1">
      <c r="A33" s="11">
        <f>A31+0.01</f>
        <v>2.0199999999999996</v>
      </c>
      <c r="B33" s="241" t="s">
        <v>243</v>
      </c>
      <c r="C33" s="241"/>
      <c r="D33" s="11" t="s">
        <v>24</v>
      </c>
      <c r="E33" s="11">
        <v>6</v>
      </c>
      <c r="F33" s="179"/>
      <c r="G33" s="179"/>
      <c r="H33" s="179"/>
      <c r="I33" s="179"/>
      <c r="J33" s="179"/>
      <c r="K33" s="11"/>
      <c r="L33" s="81"/>
      <c r="M33" s="179"/>
      <c r="N33" s="179"/>
      <c r="O33" s="11"/>
      <c r="P33" s="81"/>
    </row>
    <row r="34" spans="1:16" s="8" customFormat="1" ht="20.25" customHeight="1" thickBot="1">
      <c r="A34" s="395">
        <v>3</v>
      </c>
      <c r="B34" s="368" t="s">
        <v>256</v>
      </c>
      <c r="C34" s="366"/>
      <c r="D34" s="14"/>
      <c r="E34" s="41"/>
      <c r="F34" s="75"/>
      <c r="G34" s="75"/>
      <c r="H34" s="75"/>
      <c r="I34" s="75"/>
      <c r="J34" s="75"/>
      <c r="K34" s="15"/>
      <c r="L34" s="15"/>
      <c r="M34" s="15"/>
      <c r="N34" s="15"/>
      <c r="O34" s="15"/>
      <c r="P34" s="15"/>
    </row>
    <row r="35" spans="1:16" s="8" customFormat="1" ht="15.75">
      <c r="A35" s="9"/>
      <c r="B35" s="74"/>
      <c r="C35" s="74"/>
      <c r="D35" s="179"/>
      <c r="E35" s="179"/>
      <c r="F35" s="179"/>
      <c r="G35" s="179"/>
      <c r="H35" s="179"/>
      <c r="I35" s="179"/>
      <c r="J35" s="179"/>
      <c r="K35" s="179"/>
      <c r="L35" s="179"/>
      <c r="M35" s="179"/>
      <c r="N35" s="179"/>
      <c r="O35" s="179"/>
      <c r="P35" s="179"/>
    </row>
    <row r="36" spans="1:16" ht="22.5" customHeight="1">
      <c r="A36" s="18">
        <f>A34+0.01</f>
        <v>3.01</v>
      </c>
      <c r="B36" s="241" t="s">
        <v>257</v>
      </c>
      <c r="C36" s="241"/>
      <c r="D36" s="18" t="s">
        <v>221</v>
      </c>
      <c r="E36" s="18">
        <v>1</v>
      </c>
      <c r="F36" s="31"/>
      <c r="G36" s="31"/>
      <c r="H36" s="31"/>
      <c r="I36" s="31"/>
      <c r="J36" s="31"/>
      <c r="K36" s="11"/>
      <c r="L36" s="81"/>
      <c r="M36" s="179"/>
      <c r="N36" s="179"/>
      <c r="O36" s="11"/>
      <c r="P36" s="81"/>
    </row>
    <row r="37" spans="1:16" ht="16.5" thickBot="1">
      <c r="A37" s="18"/>
      <c r="B37" s="31"/>
      <c r="C37" s="36"/>
      <c r="D37" s="18"/>
      <c r="E37" s="18"/>
      <c r="F37" s="31"/>
      <c r="G37" s="31"/>
      <c r="H37" s="31"/>
      <c r="I37" s="31"/>
      <c r="J37" s="31"/>
      <c r="K37" s="36"/>
      <c r="L37" s="31"/>
      <c r="M37" s="31"/>
      <c r="N37" s="18"/>
      <c r="O37" s="36"/>
      <c r="P37" s="31"/>
    </row>
    <row r="38" spans="1:16" s="8" customFormat="1" ht="20.25" customHeight="1" thickBot="1">
      <c r="A38" s="395">
        <v>4</v>
      </c>
      <c r="B38" s="368" t="s">
        <v>246</v>
      </c>
      <c r="C38" s="366"/>
      <c r="D38" s="14"/>
      <c r="E38" s="41"/>
      <c r="F38" s="75"/>
      <c r="G38" s="75"/>
      <c r="H38" s="75"/>
      <c r="I38" s="75"/>
      <c r="J38" s="75"/>
      <c r="K38" s="15"/>
      <c r="L38" s="15"/>
      <c r="M38" s="15"/>
      <c r="N38" s="15"/>
      <c r="O38" s="15"/>
      <c r="P38" s="15"/>
    </row>
    <row r="39" spans="1:16" ht="15.75">
      <c r="A39" s="18"/>
      <c r="B39" s="31"/>
      <c r="C39" s="36"/>
      <c r="D39" s="18"/>
      <c r="E39" s="18"/>
      <c r="F39" s="31"/>
      <c r="G39" s="31"/>
      <c r="H39" s="31"/>
      <c r="I39" s="31"/>
      <c r="J39" s="31"/>
      <c r="K39" s="36"/>
      <c r="L39" s="31"/>
      <c r="M39" s="31"/>
      <c r="N39" s="18"/>
      <c r="O39" s="36"/>
      <c r="P39" s="31"/>
    </row>
    <row r="40" spans="1:16" ht="111" customHeight="1">
      <c r="A40" s="18"/>
      <c r="B40" s="241" t="s">
        <v>244</v>
      </c>
      <c r="C40" s="241"/>
      <c r="D40" s="18"/>
      <c r="E40" s="18"/>
      <c r="F40" s="31"/>
      <c r="G40" s="31"/>
      <c r="H40" s="31"/>
      <c r="I40" s="31"/>
      <c r="J40" s="31"/>
      <c r="K40" s="36"/>
      <c r="L40" s="31"/>
      <c r="M40" s="31"/>
      <c r="N40" s="18"/>
      <c r="O40" s="36"/>
      <c r="P40" s="31"/>
    </row>
    <row r="41" spans="1:16" ht="40.5" customHeight="1">
      <c r="A41" s="18"/>
      <c r="B41" s="241" t="s">
        <v>245</v>
      </c>
      <c r="C41" s="241"/>
      <c r="D41" s="18"/>
      <c r="E41" s="18"/>
      <c r="F41" s="31"/>
      <c r="G41" s="31"/>
      <c r="H41" s="31"/>
      <c r="I41" s="31"/>
      <c r="J41" s="31"/>
      <c r="K41" s="36"/>
      <c r="L41" s="31"/>
      <c r="M41" s="31"/>
      <c r="N41" s="18"/>
      <c r="O41" s="36"/>
      <c r="P41" s="31"/>
    </row>
    <row r="42" spans="1:16" ht="15.75">
      <c r="A42" s="18"/>
      <c r="B42" s="241"/>
      <c r="C42" s="241"/>
      <c r="D42" s="18"/>
      <c r="E42" s="18"/>
      <c r="F42" s="31"/>
      <c r="G42" s="31"/>
      <c r="H42" s="31"/>
      <c r="I42" s="31"/>
      <c r="J42" s="31"/>
      <c r="K42" s="11"/>
      <c r="L42" s="31"/>
      <c r="M42" s="31"/>
      <c r="N42" s="18"/>
      <c r="O42" s="36"/>
      <c r="P42" s="31"/>
    </row>
    <row r="43" spans="1:16" ht="34.5" customHeight="1">
      <c r="A43" s="18">
        <f>A38+0.01</f>
        <v>4.01</v>
      </c>
      <c r="B43" s="241" t="s">
        <v>250</v>
      </c>
      <c r="C43" s="241"/>
      <c r="D43" s="11" t="s">
        <v>13</v>
      </c>
      <c r="E43" s="11">
        <v>100</v>
      </c>
      <c r="F43" s="31"/>
      <c r="G43" s="31"/>
      <c r="H43" s="31"/>
      <c r="I43" s="31"/>
      <c r="J43" s="31"/>
      <c r="K43" s="11"/>
      <c r="L43" s="81"/>
      <c r="M43" s="179"/>
      <c r="N43" s="179"/>
      <c r="O43" s="11"/>
      <c r="P43" s="81"/>
    </row>
    <row r="44" spans="1:16" ht="15.75">
      <c r="A44" s="18"/>
      <c r="B44" s="243"/>
      <c r="C44" s="364"/>
      <c r="D44" s="18"/>
      <c r="E44" s="18"/>
      <c r="F44" s="31"/>
      <c r="G44" s="31"/>
      <c r="H44" s="31"/>
      <c r="I44" s="31"/>
      <c r="J44" s="31"/>
      <c r="K44" s="11"/>
      <c r="L44" s="31"/>
      <c r="M44" s="31"/>
      <c r="N44" s="18"/>
      <c r="O44" s="36"/>
      <c r="P44" s="31"/>
    </row>
    <row r="45" spans="1:16" ht="34.5" customHeight="1">
      <c r="A45" s="18">
        <f>A43+0.01</f>
        <v>4.02</v>
      </c>
      <c r="B45" s="241" t="s">
        <v>247</v>
      </c>
      <c r="C45" s="241"/>
      <c r="D45" s="11" t="s">
        <v>13</v>
      </c>
      <c r="E45" s="11">
        <v>300</v>
      </c>
      <c r="F45" s="31"/>
      <c r="G45" s="31"/>
      <c r="H45" s="31"/>
      <c r="I45" s="31"/>
      <c r="J45" s="31"/>
      <c r="K45" s="11"/>
      <c r="L45" s="81"/>
      <c r="M45" s="179"/>
      <c r="N45" s="179"/>
      <c r="O45" s="11"/>
      <c r="P45" s="81"/>
    </row>
    <row r="46" spans="1:16" ht="15.75">
      <c r="A46" s="18"/>
      <c r="B46" s="243"/>
      <c r="C46" s="364"/>
      <c r="D46" s="18"/>
      <c r="E46" s="18"/>
      <c r="F46" s="31"/>
      <c r="G46" s="31"/>
      <c r="H46" s="31"/>
      <c r="I46" s="31"/>
      <c r="J46" s="31"/>
      <c r="K46" s="11"/>
      <c r="L46" s="31"/>
      <c r="M46" s="31"/>
      <c r="N46" s="18"/>
      <c r="O46" s="36"/>
      <c r="P46" s="31"/>
    </row>
    <row r="47" spans="1:16" ht="34.5" customHeight="1">
      <c r="A47" s="18">
        <f>A45+0.01</f>
        <v>4.029999999999999</v>
      </c>
      <c r="B47" s="241" t="s">
        <v>248</v>
      </c>
      <c r="C47" s="241"/>
      <c r="D47" s="11" t="s">
        <v>13</v>
      </c>
      <c r="E47" s="11">
        <v>2000</v>
      </c>
      <c r="F47" s="31"/>
      <c r="G47" s="31"/>
      <c r="H47" s="31"/>
      <c r="I47" s="31"/>
      <c r="J47" s="31"/>
      <c r="K47" s="11"/>
      <c r="L47" s="81"/>
      <c r="M47" s="179"/>
      <c r="N47" s="179"/>
      <c r="O47" s="11"/>
      <c r="P47" s="81"/>
    </row>
    <row r="48" spans="1:16" ht="15.75">
      <c r="A48" s="18"/>
      <c r="B48" s="243"/>
      <c r="C48" s="364"/>
      <c r="D48" s="18"/>
      <c r="E48" s="18"/>
      <c r="F48" s="31"/>
      <c r="G48" s="31"/>
      <c r="H48" s="31"/>
      <c r="I48" s="31"/>
      <c r="J48" s="31"/>
      <c r="K48" s="11"/>
      <c r="L48" s="31"/>
      <c r="M48" s="31"/>
      <c r="N48" s="18"/>
      <c r="O48" s="36"/>
      <c r="P48" s="31"/>
    </row>
    <row r="49" spans="1:16" ht="34.5" customHeight="1">
      <c r="A49" s="18">
        <f>A47+0.01</f>
        <v>4.039999999999999</v>
      </c>
      <c r="B49" s="241" t="s">
        <v>249</v>
      </c>
      <c r="C49" s="241"/>
      <c r="D49" s="11" t="s">
        <v>13</v>
      </c>
      <c r="E49" s="11">
        <v>1500</v>
      </c>
      <c r="F49" s="31"/>
      <c r="G49" s="31"/>
      <c r="H49" s="31"/>
      <c r="I49" s="31"/>
      <c r="J49" s="31"/>
      <c r="K49" s="11"/>
      <c r="L49" s="81"/>
      <c r="M49" s="179"/>
      <c r="N49" s="179"/>
      <c r="O49" s="11"/>
      <c r="P49" s="81"/>
    </row>
    <row r="50" spans="1:16" ht="16.5" thickBot="1">
      <c r="A50" s="18"/>
      <c r="B50" s="243"/>
      <c r="C50" s="364"/>
      <c r="D50" s="18"/>
      <c r="E50" s="18"/>
      <c r="F50" s="31"/>
      <c r="G50" s="31"/>
      <c r="H50" s="31"/>
      <c r="I50" s="31"/>
      <c r="J50" s="31"/>
      <c r="K50" s="11"/>
      <c r="L50" s="31"/>
      <c r="M50" s="31"/>
      <c r="N50" s="18"/>
      <c r="O50" s="36"/>
      <c r="P50" s="31"/>
    </row>
    <row r="51" spans="1:16" s="8" customFormat="1" ht="20.25" customHeight="1" thickBot="1">
      <c r="A51" s="395">
        <v>5</v>
      </c>
      <c r="B51" s="368" t="s">
        <v>251</v>
      </c>
      <c r="C51" s="366"/>
      <c r="D51" s="14"/>
      <c r="E51" s="41"/>
      <c r="F51" s="75"/>
      <c r="G51" s="75"/>
      <c r="H51" s="75"/>
      <c r="I51" s="75"/>
      <c r="J51" s="75"/>
      <c r="K51" s="15"/>
      <c r="L51" s="15"/>
      <c r="M51" s="15"/>
      <c r="N51" s="15"/>
      <c r="O51" s="15"/>
      <c r="P51" s="15"/>
    </row>
    <row r="52" spans="1:16" ht="15.75">
      <c r="A52" s="18"/>
      <c r="B52" s="243"/>
      <c r="C52" s="364"/>
      <c r="D52" s="18"/>
      <c r="E52" s="18"/>
      <c r="F52" s="31"/>
      <c r="G52" s="31"/>
      <c r="H52" s="31"/>
      <c r="I52" s="31"/>
      <c r="J52" s="31"/>
      <c r="K52" s="36"/>
      <c r="L52" s="31"/>
      <c r="M52" s="31"/>
      <c r="N52" s="18"/>
      <c r="O52" s="36"/>
      <c r="P52" s="31"/>
    </row>
    <row r="53" spans="1:16" ht="47.25">
      <c r="A53" s="18"/>
      <c r="B53" s="241" t="s">
        <v>313</v>
      </c>
      <c r="C53" s="241"/>
      <c r="D53" s="18"/>
      <c r="E53" s="18"/>
      <c r="F53" s="31"/>
      <c r="G53" s="31"/>
      <c r="H53" s="31"/>
      <c r="I53" s="31"/>
      <c r="J53" s="31"/>
      <c r="K53" s="36"/>
      <c r="L53" s="31"/>
      <c r="M53" s="31"/>
      <c r="N53" s="18"/>
      <c r="O53" s="36"/>
      <c r="P53" s="31"/>
    </row>
    <row r="54" spans="1:16" ht="15.75">
      <c r="A54" s="18"/>
      <c r="B54" s="31"/>
      <c r="C54" s="36"/>
      <c r="D54" s="18"/>
      <c r="E54" s="18"/>
      <c r="F54" s="31"/>
      <c r="G54" s="31"/>
      <c r="H54" s="31"/>
      <c r="I54" s="31"/>
      <c r="J54" s="31"/>
      <c r="K54" s="36"/>
      <c r="L54" s="31"/>
      <c r="M54" s="31"/>
      <c r="N54" s="18"/>
      <c r="O54" s="36"/>
      <c r="P54" s="31"/>
    </row>
    <row r="55" spans="1:16" ht="27.75" customHeight="1">
      <c r="A55" s="18">
        <f>A51+0.01</f>
        <v>5.01</v>
      </c>
      <c r="B55" s="241" t="s">
        <v>255</v>
      </c>
      <c r="C55" s="241"/>
      <c r="D55" s="11" t="s">
        <v>24</v>
      </c>
      <c r="E55" s="11">
        <v>4</v>
      </c>
      <c r="F55" s="31"/>
      <c r="G55" s="31"/>
      <c r="H55" s="31"/>
      <c r="I55" s="31"/>
      <c r="J55" s="31"/>
      <c r="K55" s="11"/>
      <c r="L55" s="81"/>
      <c r="M55" s="179"/>
      <c r="N55" s="179"/>
      <c r="O55" s="11"/>
      <c r="P55" s="81"/>
    </row>
    <row r="56" spans="1:16" ht="15.75">
      <c r="A56" s="18"/>
      <c r="B56" s="31"/>
      <c r="C56" s="36"/>
      <c r="D56" s="18"/>
      <c r="E56" s="18"/>
      <c r="F56" s="31"/>
      <c r="G56" s="31"/>
      <c r="H56" s="31"/>
      <c r="I56" s="31"/>
      <c r="J56" s="31"/>
      <c r="K56" s="36"/>
      <c r="L56" s="31"/>
      <c r="M56" s="31"/>
      <c r="N56" s="18"/>
      <c r="O56" s="36"/>
      <c r="P56" s="31"/>
    </row>
    <row r="57" spans="1:16" ht="15.75">
      <c r="A57" s="18"/>
      <c r="B57" s="31"/>
      <c r="C57" s="36"/>
      <c r="D57" s="18"/>
      <c r="E57" s="18"/>
      <c r="F57" s="31"/>
      <c r="G57" s="31"/>
      <c r="H57" s="31"/>
      <c r="I57" s="31"/>
      <c r="J57" s="31"/>
      <c r="K57" s="36"/>
      <c r="L57" s="31"/>
      <c r="M57" s="31"/>
      <c r="N57" s="18"/>
      <c r="O57" s="36"/>
      <c r="P57" s="31"/>
    </row>
    <row r="58" spans="1:16" ht="27.75" customHeight="1">
      <c r="A58" s="18">
        <f>A55+0.01</f>
        <v>5.02</v>
      </c>
      <c r="B58" s="241" t="s">
        <v>252</v>
      </c>
      <c r="C58" s="241"/>
      <c r="D58" s="11" t="s">
        <v>24</v>
      </c>
      <c r="E58" s="11">
        <v>2</v>
      </c>
      <c r="F58" s="31"/>
      <c r="G58" s="31"/>
      <c r="H58" s="31"/>
      <c r="I58" s="31"/>
      <c r="J58" s="31"/>
      <c r="K58" s="11"/>
      <c r="L58" s="81"/>
      <c r="M58" s="179"/>
      <c r="N58" s="179"/>
      <c r="O58" s="11"/>
      <c r="P58" s="81"/>
    </row>
    <row r="59" spans="1:16" ht="15.75">
      <c r="A59" s="18"/>
      <c r="B59" s="31"/>
      <c r="C59" s="36"/>
      <c r="D59" s="18"/>
      <c r="E59" s="18"/>
      <c r="F59" s="31"/>
      <c r="G59" s="31"/>
      <c r="H59" s="31"/>
      <c r="I59" s="31"/>
      <c r="J59" s="31"/>
      <c r="K59" s="36"/>
      <c r="L59" s="31"/>
      <c r="M59" s="31"/>
      <c r="N59" s="18"/>
      <c r="O59" s="36"/>
      <c r="P59" s="31"/>
    </row>
    <row r="60" spans="1:16" ht="15.75">
      <c r="A60" s="18"/>
      <c r="B60" s="31"/>
      <c r="C60" s="36"/>
      <c r="D60" s="18"/>
      <c r="E60" s="18"/>
      <c r="F60" s="31"/>
      <c r="G60" s="31"/>
      <c r="H60" s="31"/>
      <c r="I60" s="31"/>
      <c r="J60" s="31"/>
      <c r="K60" s="36"/>
      <c r="L60" s="31"/>
      <c r="M60" s="31"/>
      <c r="N60" s="18"/>
      <c r="O60" s="36"/>
      <c r="P60" s="31"/>
    </row>
    <row r="61" spans="1:16" ht="27.75" customHeight="1">
      <c r="A61" s="18">
        <f>A58+0.01</f>
        <v>5.029999999999999</v>
      </c>
      <c r="B61" s="241" t="s">
        <v>253</v>
      </c>
      <c r="C61" s="241"/>
      <c r="D61" s="11" t="s">
        <v>24</v>
      </c>
      <c r="E61" s="11">
        <v>6</v>
      </c>
      <c r="F61" s="31"/>
      <c r="G61" s="31"/>
      <c r="H61" s="31"/>
      <c r="I61" s="31"/>
      <c r="J61" s="31"/>
      <c r="K61" s="11"/>
      <c r="L61" s="81"/>
      <c r="M61" s="179"/>
      <c r="N61" s="179"/>
      <c r="O61" s="11"/>
      <c r="P61" s="81"/>
    </row>
    <row r="62" spans="1:16" ht="15.75">
      <c r="A62" s="18"/>
      <c r="B62" s="31"/>
      <c r="C62" s="36"/>
      <c r="D62" s="18"/>
      <c r="E62" s="18"/>
      <c r="F62" s="31"/>
      <c r="G62" s="31"/>
      <c r="H62" s="31"/>
      <c r="I62" s="31"/>
      <c r="J62" s="31"/>
      <c r="K62" s="36"/>
      <c r="L62" s="31"/>
      <c r="M62" s="31"/>
      <c r="N62" s="18"/>
      <c r="O62" s="36"/>
      <c r="P62" s="31"/>
    </row>
    <row r="63" spans="1:16" ht="15.75">
      <c r="A63" s="18"/>
      <c r="B63" s="31"/>
      <c r="C63" s="36"/>
      <c r="D63" s="18"/>
      <c r="E63" s="18"/>
      <c r="F63" s="31"/>
      <c r="G63" s="31"/>
      <c r="H63" s="31"/>
      <c r="I63" s="31"/>
      <c r="J63" s="31"/>
      <c r="K63" s="36"/>
      <c r="L63" s="31"/>
      <c r="M63" s="31"/>
      <c r="N63" s="18"/>
      <c r="O63" s="36"/>
      <c r="P63" s="31"/>
    </row>
    <row r="64" spans="1:16" ht="27.75" customHeight="1">
      <c r="A64" s="18">
        <f>A61+0.01</f>
        <v>5.039999999999999</v>
      </c>
      <c r="B64" s="241" t="s">
        <v>254</v>
      </c>
      <c r="C64" s="241"/>
      <c r="D64" s="11" t="s">
        <v>24</v>
      </c>
      <c r="E64" s="11">
        <v>2</v>
      </c>
      <c r="F64" s="31"/>
      <c r="G64" s="31"/>
      <c r="H64" s="31"/>
      <c r="I64" s="31"/>
      <c r="J64" s="31"/>
      <c r="K64" s="11"/>
      <c r="L64" s="81"/>
      <c r="M64" s="179"/>
      <c r="N64" s="179"/>
      <c r="O64" s="11"/>
      <c r="P64" s="81"/>
    </row>
    <row r="65" spans="1:16" ht="16.5" thickBot="1">
      <c r="A65" s="367"/>
      <c r="B65" s="397"/>
      <c r="C65" s="36"/>
      <c r="D65" s="18"/>
      <c r="E65" s="18"/>
      <c r="F65" s="31"/>
      <c r="G65" s="31"/>
      <c r="H65" s="31"/>
      <c r="I65" s="31"/>
      <c r="J65" s="31"/>
      <c r="K65" s="36"/>
      <c r="L65" s="31"/>
      <c r="M65" s="31"/>
      <c r="N65" s="18"/>
      <c r="O65" s="36"/>
      <c r="P65" s="31"/>
    </row>
    <row r="66" spans="1:16" s="8" customFormat="1" ht="20.25" customHeight="1" thickBot="1">
      <c r="A66" s="395">
        <v>6</v>
      </c>
      <c r="B66" s="368" t="s">
        <v>256</v>
      </c>
      <c r="C66" s="366"/>
      <c r="D66" s="14"/>
      <c r="E66" s="41"/>
      <c r="F66" s="75"/>
      <c r="G66" s="75"/>
      <c r="H66" s="75"/>
      <c r="I66" s="75"/>
      <c r="J66" s="75"/>
      <c r="K66" s="15"/>
      <c r="L66" s="15"/>
      <c r="M66" s="15"/>
      <c r="N66" s="15"/>
      <c r="O66" s="15"/>
      <c r="P66" s="15"/>
    </row>
    <row r="67" spans="1:16" s="8" customFormat="1" ht="15.75">
      <c r="A67" s="262"/>
      <c r="B67" s="398"/>
      <c r="C67" s="74"/>
      <c r="D67" s="179"/>
      <c r="E67" s="179"/>
      <c r="F67" s="179"/>
      <c r="G67" s="179"/>
      <c r="H67" s="179"/>
      <c r="I67" s="179"/>
      <c r="J67" s="179"/>
      <c r="K67" s="179"/>
      <c r="L67" s="179"/>
      <c r="M67" s="179"/>
      <c r="N67" s="179"/>
      <c r="O67" s="179"/>
      <c r="P67" s="179"/>
    </row>
    <row r="68" spans="1:16" ht="15.75">
      <c r="A68" s="18">
        <f>A66+0.01</f>
        <v>6.01</v>
      </c>
      <c r="B68" s="399" t="s">
        <v>266</v>
      </c>
      <c r="C68" s="241"/>
      <c r="D68" s="18" t="s">
        <v>221</v>
      </c>
      <c r="E68" s="18">
        <v>1</v>
      </c>
      <c r="F68" s="31"/>
      <c r="G68" s="31"/>
      <c r="H68" s="31"/>
      <c r="I68" s="31"/>
      <c r="J68" s="31"/>
      <c r="K68" s="11"/>
      <c r="L68" s="81"/>
      <c r="M68" s="179"/>
      <c r="N68" s="179"/>
      <c r="O68" s="11"/>
      <c r="P68" s="81"/>
    </row>
    <row r="69" spans="1:16" ht="16.5" thickBot="1">
      <c r="A69" s="18"/>
      <c r="B69" s="400"/>
      <c r="C69" s="36"/>
      <c r="D69" s="18"/>
      <c r="E69" s="18"/>
      <c r="F69" s="31"/>
      <c r="G69" s="31"/>
      <c r="H69" s="31"/>
      <c r="I69" s="31"/>
      <c r="J69" s="31"/>
      <c r="K69" s="36"/>
      <c r="L69" s="31"/>
      <c r="M69" s="31"/>
      <c r="N69" s="18"/>
      <c r="O69" s="36"/>
      <c r="P69" s="31"/>
    </row>
    <row r="70" spans="1:16" s="8" customFormat="1" ht="20.25" customHeight="1" thickBot="1">
      <c r="A70" s="395">
        <v>7</v>
      </c>
      <c r="B70" s="368" t="s">
        <v>22</v>
      </c>
      <c r="C70" s="366"/>
      <c r="D70" s="14"/>
      <c r="E70" s="41"/>
      <c r="F70" s="75"/>
      <c r="G70" s="75"/>
      <c r="H70" s="75"/>
      <c r="I70" s="75"/>
      <c r="J70" s="75"/>
      <c r="K70" s="15"/>
      <c r="L70" s="15"/>
      <c r="M70" s="15"/>
      <c r="N70" s="15"/>
      <c r="O70" s="15"/>
      <c r="P70" s="15"/>
    </row>
    <row r="71" spans="1:16" s="63" customFormat="1" ht="15.75">
      <c r="A71" s="62"/>
      <c r="B71" s="401"/>
      <c r="C71" s="32"/>
      <c r="D71" s="90"/>
      <c r="E71" s="91"/>
      <c r="F71" s="90"/>
      <c r="G71" s="89"/>
      <c r="H71" s="89"/>
      <c r="I71" s="89"/>
      <c r="J71" s="89"/>
      <c r="K71" s="1"/>
      <c r="L71" s="76"/>
      <c r="M71" s="1"/>
      <c r="N71" s="1"/>
      <c r="O71" s="270"/>
      <c r="P71" s="76"/>
    </row>
    <row r="72" spans="1:16" s="27" customFormat="1" ht="94.5">
      <c r="A72" s="28"/>
      <c r="B72" s="402" t="s">
        <v>271</v>
      </c>
      <c r="C72" s="158"/>
      <c r="D72" s="90"/>
      <c r="E72" s="91"/>
      <c r="F72" s="90"/>
      <c r="G72" s="89"/>
      <c r="H72" s="89"/>
      <c r="I72" s="89"/>
      <c r="J72" s="89"/>
      <c r="K72" s="1"/>
      <c r="L72" s="76"/>
      <c r="M72" s="1"/>
      <c r="N72" s="1"/>
      <c r="O72" s="270"/>
      <c r="P72" s="76"/>
    </row>
    <row r="73" spans="1:16" s="27" customFormat="1" ht="24" customHeight="1">
      <c r="A73" s="28">
        <f>A70+0.01</f>
        <v>7.01</v>
      </c>
      <c r="B73" s="33" t="s">
        <v>119</v>
      </c>
      <c r="C73" s="33"/>
      <c r="D73" s="90" t="s">
        <v>23</v>
      </c>
      <c r="E73" s="91">
        <v>750</v>
      </c>
      <c r="F73" s="90"/>
      <c r="G73" s="89"/>
      <c r="H73" s="89"/>
      <c r="I73" s="89"/>
      <c r="J73" s="89"/>
      <c r="K73" s="1"/>
      <c r="L73" s="76"/>
      <c r="M73" s="1"/>
      <c r="N73" s="1"/>
      <c r="O73" s="270"/>
      <c r="P73" s="76"/>
    </row>
    <row r="74" spans="1:16" s="27" customFormat="1" ht="15.75">
      <c r="A74" s="28"/>
      <c r="B74" s="33"/>
      <c r="C74" s="33"/>
      <c r="D74" s="90"/>
      <c r="E74" s="91"/>
      <c r="F74" s="90"/>
      <c r="G74" s="89"/>
      <c r="H74" s="89"/>
      <c r="I74" s="89"/>
      <c r="J74" s="89"/>
      <c r="K74" s="1"/>
      <c r="L74" s="76"/>
      <c r="M74" s="1"/>
      <c r="N74" s="1"/>
      <c r="O74" s="270"/>
      <c r="P74" s="76"/>
    </row>
    <row r="75" spans="1:16" s="27" customFormat="1" ht="27" customHeight="1">
      <c r="A75" s="28">
        <f>A73+0.01</f>
        <v>7.02</v>
      </c>
      <c r="B75" s="403" t="s">
        <v>120</v>
      </c>
      <c r="C75" s="33"/>
      <c r="D75" s="90" t="s">
        <v>23</v>
      </c>
      <c r="E75" s="91">
        <v>3000</v>
      </c>
      <c r="F75" s="90"/>
      <c r="G75" s="89"/>
      <c r="H75" s="89"/>
      <c r="I75" s="89"/>
      <c r="J75" s="89"/>
      <c r="K75" s="1"/>
      <c r="L75" s="76"/>
      <c r="M75" s="1"/>
      <c r="N75" s="1"/>
      <c r="O75" s="270"/>
      <c r="P75" s="76"/>
    </row>
    <row r="76" spans="1:16" s="27" customFormat="1" ht="15.75">
      <c r="A76" s="28"/>
      <c r="B76" s="403"/>
      <c r="C76" s="33"/>
      <c r="D76" s="90"/>
      <c r="E76" s="91"/>
      <c r="F76" s="90"/>
      <c r="G76" s="89"/>
      <c r="H76" s="89"/>
      <c r="I76" s="89"/>
      <c r="J76" s="89"/>
      <c r="K76" s="1"/>
      <c r="L76" s="76"/>
      <c r="M76" s="1"/>
      <c r="N76" s="1"/>
      <c r="O76" s="270"/>
      <c r="P76" s="76"/>
    </row>
    <row r="77" spans="1:16" s="27" customFormat="1" ht="23.25" customHeight="1">
      <c r="A77" s="28">
        <f>A75+0.01</f>
        <v>7.029999999999999</v>
      </c>
      <c r="B77" s="403" t="s">
        <v>121</v>
      </c>
      <c r="C77" s="33"/>
      <c r="D77" s="90" t="s">
        <v>23</v>
      </c>
      <c r="E77" s="91">
        <v>100</v>
      </c>
      <c r="F77" s="90"/>
      <c r="G77" s="89"/>
      <c r="H77" s="89"/>
      <c r="I77" s="89"/>
      <c r="J77" s="89"/>
      <c r="K77" s="1"/>
      <c r="L77" s="76"/>
      <c r="M77" s="1"/>
      <c r="N77" s="1"/>
      <c r="O77" s="270"/>
      <c r="P77" s="76"/>
    </row>
    <row r="78" spans="1:16" s="27" customFormat="1" ht="16.5" thickBot="1">
      <c r="A78" s="28"/>
      <c r="B78" s="403"/>
      <c r="C78" s="33"/>
      <c r="D78" s="90"/>
      <c r="F78" s="90"/>
      <c r="G78" s="89"/>
      <c r="H78" s="89"/>
      <c r="I78" s="89"/>
      <c r="J78" s="89"/>
      <c r="K78" s="114"/>
      <c r="L78" s="76"/>
      <c r="M78" s="1"/>
      <c r="N78" s="1"/>
      <c r="O78" s="114"/>
      <c r="P78" s="76"/>
    </row>
    <row r="79" spans="1:16" s="8" customFormat="1" ht="20.25" customHeight="1" thickBot="1">
      <c r="A79" s="395">
        <v>8</v>
      </c>
      <c r="B79" s="368" t="s">
        <v>17</v>
      </c>
      <c r="C79" s="366"/>
      <c r="D79" s="14"/>
      <c r="E79" s="41"/>
      <c r="F79" s="75"/>
      <c r="G79" s="75"/>
      <c r="H79" s="75"/>
      <c r="I79" s="75"/>
      <c r="J79" s="75"/>
      <c r="K79" s="15"/>
      <c r="L79" s="15"/>
      <c r="M79" s="15"/>
      <c r="N79" s="15"/>
      <c r="O79" s="15"/>
      <c r="P79" s="15"/>
    </row>
    <row r="80" spans="1:16" s="27" customFormat="1" ht="15.75">
      <c r="A80" s="28"/>
      <c r="B80" s="403"/>
      <c r="C80" s="33"/>
      <c r="D80" s="90"/>
      <c r="E80" s="91"/>
      <c r="F80" s="90"/>
      <c r="G80" s="89"/>
      <c r="H80" s="89"/>
      <c r="I80" s="89"/>
      <c r="J80" s="89"/>
      <c r="K80" s="114"/>
      <c r="L80" s="76"/>
      <c r="M80" s="1"/>
      <c r="N80" s="1"/>
      <c r="O80" s="114"/>
      <c r="P80" s="76"/>
    </row>
    <row r="81" spans="1:16" s="127" customFormat="1" ht="117.75" customHeight="1">
      <c r="A81" s="155">
        <f>A79+0.01</f>
        <v>8.01</v>
      </c>
      <c r="B81" s="404" t="s">
        <v>280</v>
      </c>
      <c r="C81" s="152"/>
      <c r="D81" s="150" t="s">
        <v>12</v>
      </c>
      <c r="E81" s="41">
        <v>5</v>
      </c>
      <c r="F81" s="151"/>
      <c r="G81" s="151"/>
      <c r="H81" s="151"/>
      <c r="I81" s="151"/>
      <c r="J81" s="151"/>
      <c r="K81" s="151"/>
      <c r="L81" s="147"/>
      <c r="M81" s="151"/>
      <c r="N81" s="151"/>
      <c r="O81" s="151"/>
      <c r="P81" s="148"/>
    </row>
    <row r="82" spans="1:16" s="27" customFormat="1" ht="16.5" thickBot="1">
      <c r="A82" s="28"/>
      <c r="B82" s="403"/>
      <c r="C82" s="33"/>
      <c r="D82" s="90"/>
      <c r="F82" s="90"/>
      <c r="G82" s="89"/>
      <c r="H82" s="89"/>
      <c r="I82" s="89"/>
      <c r="J82" s="89"/>
      <c r="K82" s="114"/>
      <c r="L82" s="76"/>
      <c r="M82" s="1"/>
      <c r="N82" s="1"/>
      <c r="O82" s="114"/>
      <c r="P82" s="76"/>
    </row>
    <row r="83" spans="1:16" s="8" customFormat="1" ht="20.25" customHeight="1" thickBot="1">
      <c r="A83" s="395">
        <v>9</v>
      </c>
      <c r="B83" s="99" t="s">
        <v>214</v>
      </c>
      <c r="C83" s="366"/>
      <c r="D83" s="14"/>
      <c r="E83" s="91"/>
      <c r="F83" s="75"/>
      <c r="G83" s="75"/>
      <c r="H83" s="75"/>
      <c r="I83" s="75"/>
      <c r="J83" s="75"/>
      <c r="K83" s="15"/>
      <c r="L83" s="15"/>
      <c r="M83" s="15"/>
      <c r="N83" s="15"/>
      <c r="O83" s="15"/>
      <c r="P83" s="15"/>
    </row>
    <row r="84" spans="1:16" s="27" customFormat="1" ht="15.75">
      <c r="A84" s="159"/>
      <c r="B84" s="35"/>
      <c r="C84" s="160"/>
      <c r="D84" s="90"/>
      <c r="E84" s="91"/>
      <c r="F84" s="90"/>
      <c r="G84" s="89"/>
      <c r="H84" s="89"/>
      <c r="I84" s="89"/>
      <c r="J84" s="89"/>
      <c r="K84" s="114"/>
      <c r="L84" s="76"/>
      <c r="M84" s="1"/>
      <c r="N84" s="1"/>
      <c r="O84" s="114"/>
      <c r="P84" s="76"/>
    </row>
    <row r="85" spans="1:16" s="27" customFormat="1" ht="79.5" customHeight="1">
      <c r="A85" s="159"/>
      <c r="B85" s="35" t="s">
        <v>215</v>
      </c>
      <c r="C85" s="152"/>
      <c r="D85" s="90"/>
      <c r="E85" s="91"/>
      <c r="F85" s="90"/>
      <c r="G85" s="89"/>
      <c r="H85" s="89"/>
      <c r="I85" s="89"/>
      <c r="J85" s="89"/>
      <c r="K85" s="114"/>
      <c r="L85" s="76"/>
      <c r="M85" s="1"/>
      <c r="N85" s="1"/>
      <c r="O85" s="114"/>
      <c r="P85" s="76"/>
    </row>
    <row r="86" spans="1:16" s="27" customFormat="1" ht="15.75">
      <c r="A86" s="28"/>
      <c r="B86" s="33"/>
      <c r="C86" s="33"/>
      <c r="D86" s="90"/>
      <c r="E86" s="167"/>
      <c r="F86" s="90"/>
      <c r="G86" s="89"/>
      <c r="H86" s="89"/>
      <c r="I86" s="89"/>
      <c r="J86" s="89"/>
      <c r="K86" s="114"/>
      <c r="L86" s="76"/>
      <c r="M86" s="1"/>
      <c r="N86" s="1"/>
      <c r="O86" s="114"/>
      <c r="P86" s="76"/>
    </row>
    <row r="87" spans="1:16" s="162" customFormat="1" ht="15.75">
      <c r="A87" s="155">
        <f>A83+0.01</f>
        <v>9.01</v>
      </c>
      <c r="B87" s="152" t="s">
        <v>264</v>
      </c>
      <c r="C87" s="152"/>
      <c r="D87" s="164" t="s">
        <v>23</v>
      </c>
      <c r="E87" s="91">
        <v>130</v>
      </c>
      <c r="F87" s="137"/>
      <c r="G87" s="137"/>
      <c r="H87" s="137"/>
      <c r="I87" s="137"/>
      <c r="J87" s="137"/>
      <c r="K87" s="165"/>
      <c r="L87" s="147"/>
      <c r="M87" s="137"/>
      <c r="N87" s="137"/>
      <c r="O87" s="138"/>
      <c r="P87" s="148"/>
    </row>
    <row r="88" spans="1:16" s="27" customFormat="1" ht="15.75">
      <c r="A88" s="28"/>
      <c r="B88" s="33"/>
      <c r="C88" s="33"/>
      <c r="D88" s="90"/>
      <c r="F88" s="90"/>
      <c r="G88" s="89"/>
      <c r="H88" s="89"/>
      <c r="I88" s="89"/>
      <c r="J88" s="89"/>
      <c r="K88" s="114"/>
      <c r="L88" s="76"/>
      <c r="M88" s="1"/>
      <c r="N88" s="1"/>
      <c r="O88" s="114"/>
      <c r="P88" s="76"/>
    </row>
    <row r="89" spans="1:16" ht="16.5" thickBot="1">
      <c r="A89" s="18"/>
      <c r="B89" s="31"/>
      <c r="C89" s="36"/>
      <c r="D89" s="18"/>
      <c r="E89" s="18"/>
      <c r="F89" s="31"/>
      <c r="G89" s="31"/>
      <c r="H89" s="31"/>
      <c r="I89" s="31"/>
      <c r="J89" s="31"/>
      <c r="K89" s="36"/>
      <c r="L89" s="31"/>
      <c r="M89" s="31"/>
      <c r="N89" s="18"/>
      <c r="O89" s="36"/>
      <c r="P89" s="31"/>
    </row>
    <row r="90" spans="1:16" s="27" customFormat="1" ht="19.5" thickBot="1">
      <c r="A90" s="386"/>
      <c r="B90" s="387" t="s">
        <v>123</v>
      </c>
      <c r="C90" s="372"/>
      <c r="D90" s="90"/>
      <c r="E90" s="90"/>
      <c r="F90" s="100"/>
      <c r="G90" s="90"/>
      <c r="H90" s="89"/>
      <c r="I90" s="89"/>
      <c r="J90" s="89"/>
      <c r="K90" s="89"/>
      <c r="L90" s="252"/>
      <c r="M90" s="191"/>
      <c r="N90" s="101"/>
      <c r="O90" s="102"/>
      <c r="P90" s="551"/>
    </row>
    <row r="91" spans="1:16" s="27" customFormat="1" ht="16.5" thickBot="1">
      <c r="A91" s="28"/>
      <c r="B91" s="388"/>
      <c r="C91" s="28"/>
      <c r="D91" s="90"/>
      <c r="E91" s="90"/>
      <c r="F91" s="100"/>
      <c r="G91" s="90"/>
      <c r="H91" s="89"/>
      <c r="I91" s="89"/>
      <c r="J91" s="89"/>
      <c r="K91" s="89"/>
      <c r="L91" s="1"/>
      <c r="M91" s="103"/>
      <c r="N91" s="102"/>
      <c r="O91" s="102"/>
      <c r="P91" s="102"/>
    </row>
    <row r="92" spans="1:16" s="27" customFormat="1" ht="19.5" thickBot="1">
      <c r="A92" s="386"/>
      <c r="B92" s="387" t="s">
        <v>367</v>
      </c>
      <c r="C92" s="372"/>
      <c r="D92" s="90"/>
      <c r="E92" s="90"/>
      <c r="F92" s="100"/>
      <c r="G92" s="90"/>
      <c r="H92" s="89"/>
      <c r="I92" s="89"/>
      <c r="J92" s="89"/>
      <c r="K92" s="89"/>
      <c r="L92" s="550"/>
      <c r="M92" s="191"/>
      <c r="N92" s="101"/>
      <c r="O92" s="102"/>
      <c r="P92" s="102"/>
    </row>
    <row r="93" spans="1:16" s="129" customFormat="1" ht="15.75">
      <c r="A93" s="157"/>
      <c r="B93" s="224"/>
      <c r="C93" s="224"/>
      <c r="D93" s="157"/>
      <c r="E93" s="225"/>
      <c r="F93" s="157"/>
      <c r="G93" s="222"/>
      <c r="H93" s="222"/>
      <c r="I93" s="222"/>
      <c r="J93" s="222"/>
      <c r="K93" s="222"/>
      <c r="L93" s="222"/>
      <c r="M93" s="222"/>
      <c r="N93" s="168"/>
      <c r="O93" s="168"/>
      <c r="P93" s="226"/>
    </row>
    <row r="94" spans="1:16" s="129" customFormat="1" ht="15.75">
      <c r="A94" s="172"/>
      <c r="B94" s="173" t="s">
        <v>1</v>
      </c>
      <c r="C94" s="228"/>
      <c r="D94" s="172"/>
      <c r="E94" s="143"/>
      <c r="F94" s="143"/>
      <c r="G94" s="227"/>
      <c r="H94" s="227"/>
      <c r="I94" s="227"/>
      <c r="J94" s="227"/>
      <c r="K94" s="177"/>
      <c r="L94" s="222"/>
      <c r="M94" s="177"/>
      <c r="N94" s="177"/>
      <c r="O94" s="177"/>
      <c r="P94" s="177"/>
    </row>
    <row r="95" spans="1:16" s="129" customFormat="1" ht="15.75">
      <c r="A95" s="172"/>
      <c r="B95" s="174"/>
      <c r="C95" s="174"/>
      <c r="D95" s="172"/>
      <c r="E95" s="143"/>
      <c r="F95" s="146"/>
      <c r="G95" s="227"/>
      <c r="H95" s="227"/>
      <c r="I95" s="227"/>
      <c r="J95" s="227"/>
      <c r="K95" s="177"/>
      <c r="L95" s="136"/>
      <c r="M95" s="177"/>
      <c r="N95" s="177"/>
      <c r="O95" s="177"/>
      <c r="P95" s="177"/>
    </row>
    <row r="96" spans="1:16" s="129" customFormat="1" ht="15.75">
      <c r="A96" s="172"/>
      <c r="B96" s="173" t="s">
        <v>2</v>
      </c>
      <c r="C96" s="228"/>
      <c r="D96" s="172"/>
      <c r="E96" s="143"/>
      <c r="F96" s="146"/>
      <c r="G96" s="227"/>
      <c r="H96" s="227"/>
      <c r="I96" s="227"/>
      <c r="J96" s="227"/>
      <c r="K96" s="177"/>
      <c r="L96" s="136"/>
      <c r="M96" s="177"/>
      <c r="N96" s="177"/>
      <c r="O96" s="177"/>
      <c r="P96" s="177"/>
    </row>
    <row r="97" spans="1:16" s="129" customFormat="1" ht="15.75">
      <c r="A97" s="172"/>
      <c r="B97" s="169"/>
      <c r="C97" s="169"/>
      <c r="D97" s="172"/>
      <c r="E97" s="143"/>
      <c r="F97" s="146"/>
      <c r="G97" s="227"/>
      <c r="H97" s="227"/>
      <c r="I97" s="227"/>
      <c r="J97" s="227"/>
      <c r="K97" s="177"/>
      <c r="L97" s="136"/>
      <c r="M97" s="177"/>
      <c r="N97" s="177"/>
      <c r="O97" s="177"/>
      <c r="P97" s="177"/>
    </row>
    <row r="98" spans="1:16" s="129" customFormat="1" ht="15.75">
      <c r="A98" s="172"/>
      <c r="B98" s="173" t="s">
        <v>3</v>
      </c>
      <c r="C98" s="228"/>
      <c r="D98" s="172"/>
      <c r="E98" s="143"/>
      <c r="F98" s="146"/>
      <c r="G98" s="227"/>
      <c r="H98" s="227"/>
      <c r="I98" s="227"/>
      <c r="J98" s="227"/>
      <c r="K98" s="177"/>
      <c r="L98" s="136"/>
      <c r="M98" s="177"/>
      <c r="N98" s="177"/>
      <c r="O98" s="177"/>
      <c r="P98" s="177"/>
    </row>
    <row r="99" spans="1:16" s="129" customFormat="1" ht="15.75">
      <c r="A99" s="172"/>
      <c r="B99" s="169"/>
      <c r="C99" s="169"/>
      <c r="D99" s="172"/>
      <c r="E99" s="143"/>
      <c r="F99" s="146"/>
      <c r="G99" s="227"/>
      <c r="H99" s="227"/>
      <c r="I99" s="227"/>
      <c r="J99" s="227"/>
      <c r="K99" s="177"/>
      <c r="L99" s="136"/>
      <c r="M99" s="177"/>
      <c r="N99" s="177"/>
      <c r="O99" s="177"/>
      <c r="P99" s="177"/>
    </row>
    <row r="100" spans="1:16" s="129" customFormat="1" ht="15.75">
      <c r="A100" s="172"/>
      <c r="B100" s="173" t="s">
        <v>4</v>
      </c>
      <c r="C100" s="228"/>
      <c r="D100" s="172"/>
      <c r="E100" s="143"/>
      <c r="F100" s="146"/>
      <c r="G100" s="227"/>
      <c r="H100" s="227"/>
      <c r="I100" s="227"/>
      <c r="J100" s="227"/>
      <c r="K100" s="177"/>
      <c r="L100" s="136"/>
      <c r="M100" s="177"/>
      <c r="N100" s="177"/>
      <c r="O100" s="177"/>
      <c r="P100" s="177"/>
    </row>
    <row r="101" spans="1:16" s="129" customFormat="1" ht="15.75">
      <c r="A101" s="172"/>
      <c r="B101" s="169"/>
      <c r="C101" s="169"/>
      <c r="D101" s="172"/>
      <c r="E101" s="143"/>
      <c r="F101" s="146"/>
      <c r="G101" s="227"/>
      <c r="H101" s="227"/>
      <c r="I101" s="227"/>
      <c r="J101" s="227"/>
      <c r="K101" s="177"/>
      <c r="L101" s="136"/>
      <c r="M101" s="177"/>
      <c r="N101" s="177"/>
      <c r="O101" s="177"/>
      <c r="P101" s="177"/>
    </row>
    <row r="102" spans="1:16" s="129" customFormat="1" ht="15.75">
      <c r="A102" s="172"/>
      <c r="B102" s="173" t="s">
        <v>5</v>
      </c>
      <c r="C102" s="228"/>
      <c r="D102" s="172"/>
      <c r="E102" s="143"/>
      <c r="F102" s="146"/>
      <c r="G102" s="227"/>
      <c r="H102" s="227"/>
      <c r="I102" s="227"/>
      <c r="J102" s="227"/>
      <c r="K102" s="177"/>
      <c r="L102" s="136"/>
      <c r="M102" s="177"/>
      <c r="N102" s="177"/>
      <c r="O102" s="177"/>
      <c r="P102" s="177"/>
    </row>
    <row r="103" spans="1:16" s="129" customFormat="1" ht="15.75">
      <c r="A103" s="172"/>
      <c r="B103" s="228"/>
      <c r="C103" s="228"/>
      <c r="D103" s="172"/>
      <c r="E103" s="159"/>
      <c r="F103" s="137"/>
      <c r="G103" s="165"/>
      <c r="H103" s="165"/>
      <c r="I103" s="165"/>
      <c r="J103" s="165"/>
      <c r="K103" s="177"/>
      <c r="L103" s="136"/>
      <c r="M103" s="177"/>
      <c r="N103" s="177"/>
      <c r="O103" s="177"/>
      <c r="P103" s="177"/>
    </row>
    <row r="104" spans="1:16" s="129" customFormat="1" ht="20.25" customHeight="1">
      <c r="A104" s="172"/>
      <c r="B104" s="229" t="s">
        <v>83</v>
      </c>
      <c r="C104" s="230"/>
      <c r="D104" s="172"/>
      <c r="E104" s="143"/>
      <c r="F104" s="143"/>
      <c r="G104" s="143"/>
      <c r="H104" s="143"/>
      <c r="I104" s="143"/>
      <c r="J104" s="143"/>
      <c r="K104" s="222"/>
      <c r="L104" s="222"/>
      <c r="M104" s="222"/>
      <c r="N104" s="172"/>
      <c r="O104" s="172"/>
      <c r="P104" s="172"/>
    </row>
    <row r="105" spans="1:16" s="129" customFormat="1" ht="15.75">
      <c r="A105" s="172"/>
      <c r="B105" s="230"/>
      <c r="C105" s="230"/>
      <c r="D105" s="172"/>
      <c r="E105" s="159"/>
      <c r="F105" s="159"/>
      <c r="G105" s="159"/>
      <c r="H105" s="159"/>
      <c r="I105" s="159"/>
      <c r="J105" s="159"/>
      <c r="K105" s="222"/>
      <c r="L105" s="222"/>
      <c r="M105" s="222"/>
      <c r="N105" s="172"/>
      <c r="O105" s="172"/>
      <c r="P105" s="172"/>
    </row>
    <row r="106" spans="1:16" s="129" customFormat="1" ht="20.25" customHeight="1">
      <c r="A106" s="172"/>
      <c r="B106" s="154" t="s">
        <v>259</v>
      </c>
      <c r="C106" s="169"/>
      <c r="D106" s="172"/>
      <c r="E106" s="143"/>
      <c r="F106" s="143"/>
      <c r="G106" s="143"/>
      <c r="H106" s="143"/>
      <c r="I106" s="143"/>
      <c r="J106" s="143"/>
      <c r="K106" s="222"/>
      <c r="L106" s="222"/>
      <c r="M106" s="222"/>
      <c r="N106" s="172"/>
      <c r="O106" s="172"/>
      <c r="P106" s="172"/>
    </row>
    <row r="107" spans="1:16" s="129" customFormat="1" ht="15.75">
      <c r="A107" s="172"/>
      <c r="B107" s="154"/>
      <c r="C107" s="169"/>
      <c r="D107" s="172"/>
      <c r="E107" s="143"/>
      <c r="F107" s="143"/>
      <c r="G107" s="143"/>
      <c r="H107" s="143"/>
      <c r="I107" s="143"/>
      <c r="J107" s="143"/>
      <c r="K107" s="222"/>
      <c r="L107" s="222"/>
      <c r="M107" s="222"/>
      <c r="N107" s="172"/>
      <c r="O107" s="172"/>
      <c r="P107" s="172"/>
    </row>
    <row r="108" spans="1:16" s="129" customFormat="1" ht="15.75">
      <c r="A108" s="172"/>
      <c r="B108" s="154" t="s">
        <v>261</v>
      </c>
      <c r="C108" s="169"/>
      <c r="D108" s="172"/>
      <c r="E108" s="143"/>
      <c r="F108" s="143"/>
      <c r="G108" s="143"/>
      <c r="H108" s="143"/>
      <c r="I108" s="143"/>
      <c r="J108" s="143"/>
      <c r="K108" s="222"/>
      <c r="L108" s="222"/>
      <c r="M108" s="222"/>
      <c r="N108" s="172"/>
      <c r="O108" s="172"/>
      <c r="P108" s="172"/>
    </row>
    <row r="109" spans="1:16" s="129" customFormat="1" ht="15.75">
      <c r="A109" s="172"/>
      <c r="B109" s="154"/>
      <c r="C109" s="169"/>
      <c r="D109" s="172"/>
      <c r="E109" s="143"/>
      <c r="F109" s="143"/>
      <c r="G109" s="143"/>
      <c r="H109" s="143"/>
      <c r="I109" s="143"/>
      <c r="J109" s="143"/>
      <c r="K109" s="222"/>
      <c r="L109" s="222"/>
      <c r="M109" s="222"/>
      <c r="N109" s="172"/>
      <c r="O109" s="172"/>
      <c r="P109" s="172"/>
    </row>
    <row r="110" spans="1:16" s="130" customFormat="1" ht="22.5" customHeight="1">
      <c r="A110" s="143"/>
      <c r="B110" s="229" t="s">
        <v>159</v>
      </c>
      <c r="C110" s="230"/>
      <c r="D110" s="139"/>
      <c r="E110" s="140"/>
      <c r="F110" s="141"/>
      <c r="G110" s="141"/>
      <c r="H110" s="141"/>
      <c r="I110" s="141"/>
      <c r="J110" s="141"/>
      <c r="K110" s="142"/>
      <c r="L110" s="142"/>
      <c r="M110" s="142"/>
      <c r="N110" s="142"/>
      <c r="O110" s="142"/>
      <c r="P110" s="142"/>
    </row>
    <row r="111" spans="1:16" s="129" customFormat="1" ht="15.75">
      <c r="A111" s="172"/>
      <c r="B111" s="154"/>
      <c r="C111" s="169"/>
      <c r="D111" s="172"/>
      <c r="E111" s="143"/>
      <c r="F111" s="154"/>
      <c r="G111" s="143"/>
      <c r="H111" s="143"/>
      <c r="I111" s="143"/>
      <c r="J111" s="143"/>
      <c r="K111" s="232"/>
      <c r="L111" s="172"/>
      <c r="M111" s="172"/>
      <c r="N111" s="172"/>
      <c r="O111" s="172"/>
      <c r="P111" s="172"/>
    </row>
    <row r="112" spans="1:16" s="129" customFormat="1" ht="15.75">
      <c r="A112" s="172"/>
      <c r="B112" s="154" t="s">
        <v>82</v>
      </c>
      <c r="C112" s="169"/>
      <c r="D112" s="172"/>
      <c r="E112" s="143"/>
      <c r="F112" s="154"/>
      <c r="G112" s="143"/>
      <c r="H112" s="143"/>
      <c r="I112" s="143"/>
      <c r="J112" s="143"/>
      <c r="K112" s="232"/>
      <c r="L112" s="172"/>
      <c r="M112" s="172"/>
      <c r="N112" s="172"/>
      <c r="O112" s="172"/>
      <c r="P112" s="172"/>
    </row>
    <row r="113" spans="1:16" s="129" customFormat="1" ht="15.75">
      <c r="A113" s="172"/>
      <c r="B113" s="154"/>
      <c r="C113" s="169"/>
      <c r="D113" s="172"/>
      <c r="E113" s="143"/>
      <c r="F113" s="154"/>
      <c r="G113" s="143"/>
      <c r="H113" s="143"/>
      <c r="I113" s="143"/>
      <c r="J113" s="143"/>
      <c r="K113" s="232"/>
      <c r="L113" s="172"/>
      <c r="M113" s="172"/>
      <c r="N113" s="172"/>
      <c r="O113" s="172"/>
      <c r="P113" s="172"/>
    </row>
    <row r="114" spans="1:16" s="129" customFormat="1" ht="15.75">
      <c r="A114" s="172"/>
      <c r="B114" s="154" t="s">
        <v>258</v>
      </c>
      <c r="C114" s="169"/>
      <c r="D114" s="172"/>
      <c r="E114" s="143"/>
      <c r="F114" s="154"/>
      <c r="G114" s="143"/>
      <c r="H114" s="143"/>
      <c r="I114" s="143"/>
      <c r="J114" s="143"/>
      <c r="K114" s="232"/>
      <c r="L114" s="172"/>
      <c r="M114" s="172"/>
      <c r="N114" s="172"/>
      <c r="O114" s="172"/>
      <c r="P114" s="172"/>
    </row>
    <row r="115" spans="1:16" s="129" customFormat="1" ht="15.75">
      <c r="A115" s="172"/>
      <c r="B115" s="154"/>
      <c r="C115" s="169"/>
      <c r="D115" s="172"/>
      <c r="E115" s="143"/>
      <c r="F115" s="154"/>
      <c r="G115" s="143"/>
      <c r="H115" s="143"/>
      <c r="I115" s="143"/>
      <c r="J115" s="143"/>
      <c r="K115" s="232"/>
      <c r="L115" s="172"/>
      <c r="M115" s="172"/>
      <c r="N115" s="172"/>
      <c r="O115" s="172"/>
      <c r="P115" s="172"/>
    </row>
    <row r="116" spans="1:16" s="129" customFormat="1" ht="15.75">
      <c r="A116" s="172"/>
      <c r="B116" s="154" t="s">
        <v>260</v>
      </c>
      <c r="C116" s="169"/>
      <c r="D116" s="172"/>
      <c r="E116" s="143"/>
      <c r="F116" s="154"/>
      <c r="G116" s="143"/>
      <c r="H116" s="143"/>
      <c r="I116" s="143"/>
      <c r="J116" s="143"/>
      <c r="K116" s="232"/>
      <c r="L116" s="172"/>
      <c r="M116" s="172"/>
      <c r="N116" s="172"/>
      <c r="O116" s="172"/>
      <c r="P116" s="172"/>
    </row>
    <row r="117" spans="1:16" s="129" customFormat="1" ht="15.75">
      <c r="A117" s="172"/>
      <c r="B117" s="154"/>
      <c r="C117" s="169"/>
      <c r="D117" s="172"/>
      <c r="E117" s="143"/>
      <c r="F117" s="154"/>
      <c r="G117" s="143"/>
      <c r="H117" s="143"/>
      <c r="I117" s="143"/>
      <c r="J117" s="143"/>
      <c r="K117" s="232"/>
      <c r="L117" s="172"/>
      <c r="M117" s="172"/>
      <c r="N117" s="172"/>
      <c r="O117" s="172"/>
      <c r="P117" s="172"/>
    </row>
    <row r="118" spans="1:16" s="129" customFormat="1" ht="24" customHeight="1">
      <c r="A118" s="172"/>
      <c r="B118" s="154" t="s">
        <v>262</v>
      </c>
      <c r="C118" s="169"/>
      <c r="D118" s="172"/>
      <c r="E118" s="143"/>
      <c r="F118" s="154"/>
      <c r="G118" s="143"/>
      <c r="H118" s="143"/>
      <c r="I118" s="143"/>
      <c r="J118" s="143"/>
      <c r="K118" s="232"/>
      <c r="L118" s="172"/>
      <c r="M118" s="172"/>
      <c r="N118" s="172"/>
      <c r="O118" s="172"/>
      <c r="P118" s="172"/>
    </row>
    <row r="119" spans="1:16" s="129" customFormat="1" ht="15.75">
      <c r="A119" s="407"/>
      <c r="B119" s="156"/>
      <c r="C119" s="130"/>
      <c r="D119" s="233"/>
      <c r="E119" s="128"/>
      <c r="F119" s="156"/>
      <c r="G119" s="128"/>
      <c r="H119" s="128"/>
      <c r="I119" s="128"/>
      <c r="J119" s="128"/>
      <c r="K119" s="234"/>
      <c r="L119" s="233"/>
      <c r="M119" s="233"/>
      <c r="N119" s="233"/>
      <c r="O119" s="233"/>
      <c r="P119" s="408"/>
    </row>
    <row r="120" spans="1:16" s="129" customFormat="1" ht="15.75">
      <c r="A120" s="407"/>
      <c r="B120" s="156"/>
      <c r="C120" s="130"/>
      <c r="D120" s="233"/>
      <c r="E120" s="128"/>
      <c r="F120" s="156"/>
      <c r="G120" s="128"/>
      <c r="H120" s="128"/>
      <c r="I120" s="128"/>
      <c r="J120" s="128"/>
      <c r="K120" s="234"/>
      <c r="L120" s="233"/>
      <c r="M120" s="233"/>
      <c r="N120" s="233"/>
      <c r="O120" s="233"/>
      <c r="P120" s="7"/>
    </row>
    <row r="121" spans="1:16" s="129" customFormat="1" ht="15.75">
      <c r="A121" s="407"/>
      <c r="B121" s="156"/>
      <c r="C121" s="130"/>
      <c r="D121" s="233"/>
      <c r="E121" s="128"/>
      <c r="F121" s="156"/>
      <c r="G121" s="128"/>
      <c r="H121" s="128"/>
      <c r="I121" s="128"/>
      <c r="J121" s="128"/>
      <c r="K121" s="234"/>
      <c r="L121" s="233"/>
      <c r="M121" s="233"/>
      <c r="N121" s="233"/>
      <c r="O121" s="233"/>
      <c r="P121" s="7"/>
    </row>
    <row r="122" spans="1:16" s="129" customFormat="1" ht="15.75">
      <c r="A122" s="407"/>
      <c r="B122" s="156"/>
      <c r="C122" s="130"/>
      <c r="D122" s="233"/>
      <c r="E122" s="128"/>
      <c r="F122" s="156"/>
      <c r="G122" s="128"/>
      <c r="H122" s="128"/>
      <c r="I122" s="128"/>
      <c r="J122" s="128"/>
      <c r="K122" s="234"/>
      <c r="L122" s="233"/>
      <c r="M122" s="233"/>
      <c r="N122" s="233"/>
      <c r="O122" s="233"/>
      <c r="P122" s="7"/>
    </row>
    <row r="123" spans="1:16" s="129" customFormat="1" ht="24" customHeight="1" thickBot="1">
      <c r="A123" s="407"/>
      <c r="B123" s="156"/>
      <c r="C123" s="130"/>
      <c r="D123" s="233"/>
      <c r="E123" s="128"/>
      <c r="F123" s="156"/>
      <c r="G123" s="128"/>
      <c r="H123" s="128"/>
      <c r="I123" s="128"/>
      <c r="J123" s="128"/>
      <c r="K123" s="234"/>
      <c r="L123" s="233"/>
      <c r="M123" s="233"/>
      <c r="N123" s="233"/>
      <c r="O123" s="233"/>
      <c r="P123" s="7"/>
    </row>
    <row r="124" spans="1:16" ht="22.5" customHeight="1" thickBot="1">
      <c r="A124" s="379"/>
      <c r="B124" s="117" t="s">
        <v>340</v>
      </c>
      <c r="C124" s="383"/>
      <c r="D124" s="384"/>
      <c r="E124" s="384"/>
      <c r="F124" s="384"/>
      <c r="G124" s="384"/>
      <c r="H124" s="384"/>
      <c r="I124" s="384"/>
      <c r="J124" s="647" t="s">
        <v>341</v>
      </c>
      <c r="K124" s="648"/>
      <c r="L124" s="648"/>
      <c r="M124" s="648"/>
      <c r="N124" s="649"/>
      <c r="O124" s="156"/>
      <c r="P124" s="7"/>
    </row>
    <row r="125" spans="1:16" s="216" customFormat="1" ht="15.75">
      <c r="A125" s="377"/>
      <c r="B125" s="215"/>
      <c r="C125" s="215"/>
      <c r="E125" s="219"/>
      <c r="P125" s="7"/>
    </row>
    <row r="126" spans="1:16" s="216" customFormat="1" ht="15.75">
      <c r="A126" s="214"/>
      <c r="B126" s="215"/>
      <c r="C126" s="215"/>
      <c r="E126" s="219"/>
      <c r="P126" s="7"/>
    </row>
    <row r="127" spans="1:5" s="216" customFormat="1" ht="15.75">
      <c r="A127" s="214"/>
      <c r="B127" s="215"/>
      <c r="C127" s="215"/>
      <c r="E127" s="219"/>
    </row>
    <row r="128" spans="1:5" s="216" customFormat="1" ht="15.75">
      <c r="A128" s="214"/>
      <c r="B128" s="215"/>
      <c r="C128" s="215"/>
      <c r="E128" s="219"/>
    </row>
    <row r="129" spans="1:15" s="7" customFormat="1" ht="15.75">
      <c r="A129" s="68"/>
      <c r="C129" s="8"/>
      <c r="D129" s="68"/>
      <c r="E129" s="68"/>
      <c r="K129" s="8"/>
      <c r="N129" s="68"/>
      <c r="O129" s="8"/>
    </row>
    <row r="130" spans="1:15" s="7" customFormat="1" ht="15.75">
      <c r="A130" s="68"/>
      <c r="C130" s="8"/>
      <c r="D130" s="68"/>
      <c r="E130" s="68"/>
      <c r="K130" s="8"/>
      <c r="N130" s="68"/>
      <c r="O130" s="8"/>
    </row>
    <row r="131" spans="1:15" s="7" customFormat="1" ht="15.75">
      <c r="A131" s="68"/>
      <c r="C131" s="8"/>
      <c r="D131" s="68"/>
      <c r="E131" s="68"/>
      <c r="K131" s="8"/>
      <c r="N131" s="68"/>
      <c r="O131" s="8"/>
    </row>
    <row r="132" spans="1:15" s="7" customFormat="1" ht="15.75">
      <c r="A132" s="68"/>
      <c r="C132" s="8"/>
      <c r="D132" s="68"/>
      <c r="E132" s="68"/>
      <c r="K132" s="8"/>
      <c r="N132" s="68"/>
      <c r="O132" s="8"/>
    </row>
    <row r="133" spans="1:15" s="7" customFormat="1" ht="15.75">
      <c r="A133" s="68"/>
      <c r="C133" s="8"/>
      <c r="D133" s="68"/>
      <c r="E133" s="68"/>
      <c r="K133" s="8"/>
      <c r="N133" s="68"/>
      <c r="O133" s="8"/>
    </row>
    <row r="134" spans="1:15" s="7" customFormat="1" ht="15.75">
      <c r="A134" s="68"/>
      <c r="C134" s="8"/>
      <c r="D134" s="68"/>
      <c r="E134" s="68"/>
      <c r="K134" s="8"/>
      <c r="N134" s="68"/>
      <c r="O134" s="8"/>
    </row>
    <row r="135" spans="1:15" s="7" customFormat="1" ht="15.75">
      <c r="A135" s="68"/>
      <c r="C135" s="8"/>
      <c r="D135" s="68"/>
      <c r="E135" s="68"/>
      <c r="K135" s="8"/>
      <c r="N135" s="68"/>
      <c r="O135" s="8"/>
    </row>
    <row r="136" spans="1:15" s="7" customFormat="1" ht="15.75">
      <c r="A136" s="68"/>
      <c r="C136" s="8"/>
      <c r="D136" s="68"/>
      <c r="E136" s="68"/>
      <c r="K136" s="8"/>
      <c r="N136" s="68"/>
      <c r="O136" s="8"/>
    </row>
    <row r="137" spans="1:15" s="7" customFormat="1" ht="15.75">
      <c r="A137" s="68"/>
      <c r="C137" s="8"/>
      <c r="D137" s="68"/>
      <c r="E137" s="68"/>
      <c r="K137" s="8"/>
      <c r="N137" s="68"/>
      <c r="O137" s="8"/>
    </row>
    <row r="138" spans="1:15" s="7" customFormat="1" ht="15.75">
      <c r="A138" s="68"/>
      <c r="C138" s="8"/>
      <c r="D138" s="68"/>
      <c r="E138" s="68"/>
      <c r="K138" s="8"/>
      <c r="N138" s="68"/>
      <c r="O138" s="8"/>
    </row>
    <row r="139" spans="1:15" s="7" customFormat="1" ht="15.75">
      <c r="A139" s="68"/>
      <c r="C139" s="8"/>
      <c r="D139" s="68"/>
      <c r="E139" s="68"/>
      <c r="K139" s="8"/>
      <c r="N139" s="68"/>
      <c r="O139" s="8"/>
    </row>
    <row r="140" spans="1:15" s="7" customFormat="1" ht="15.75">
      <c r="A140" s="68"/>
      <c r="C140" s="8"/>
      <c r="D140" s="68"/>
      <c r="E140" s="68"/>
      <c r="K140" s="8"/>
      <c r="N140" s="68"/>
      <c r="O140" s="8"/>
    </row>
    <row r="141" spans="1:15" s="7" customFormat="1" ht="15.75">
      <c r="A141" s="68"/>
      <c r="C141" s="8"/>
      <c r="D141" s="68"/>
      <c r="E141" s="68"/>
      <c r="K141" s="8"/>
      <c r="N141" s="68"/>
      <c r="O141" s="8"/>
    </row>
    <row r="142" spans="1:15" s="7" customFormat="1" ht="15.75">
      <c r="A142" s="68"/>
      <c r="C142" s="8"/>
      <c r="D142" s="68"/>
      <c r="E142" s="68"/>
      <c r="K142" s="8"/>
      <c r="N142" s="68"/>
      <c r="O142" s="8"/>
    </row>
  </sheetData>
  <sheetProtection/>
  <protectedRanges>
    <protectedRange sqref="K70:K72" name="Range1_1_1_2"/>
  </protectedRanges>
  <mergeCells count="10">
    <mergeCell ref="A2:A5"/>
    <mergeCell ref="D2:N2"/>
    <mergeCell ref="D3:N3"/>
    <mergeCell ref="D4:N4"/>
    <mergeCell ref="J124:N124"/>
    <mergeCell ref="F7:L7"/>
    <mergeCell ref="M7:P7"/>
    <mergeCell ref="I8:J8"/>
    <mergeCell ref="O2:P5"/>
    <mergeCell ref="D5:N5"/>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7.xml><?xml version="1.0" encoding="utf-8"?>
<worksheet xmlns="http://schemas.openxmlformats.org/spreadsheetml/2006/main" xmlns:r="http://schemas.openxmlformats.org/officeDocument/2006/relationships">
  <dimension ref="A2:P63"/>
  <sheetViews>
    <sheetView zoomScalePageLayoutView="0" workbookViewId="0" topLeftCell="A1">
      <pane ySplit="10" topLeftCell="A65" activePane="bottomLeft" state="frozen"/>
      <selection pane="topLeft" activeCell="D17" sqref="D17"/>
      <selection pane="bottomLeft" activeCell="B36" sqref="B36"/>
    </sheetView>
  </sheetViews>
  <sheetFormatPr defaultColWidth="9.00390625" defaultRowHeight="12.75"/>
  <cols>
    <col min="1" max="1" width="6.50390625" style="214" customWidth="1"/>
    <col min="2" max="2" width="84.00390625" style="215" customWidth="1"/>
    <col min="3" max="3" width="2.00390625" style="216" customWidth="1"/>
    <col min="4" max="4" width="6.50390625" style="217" bestFit="1" customWidth="1"/>
    <col min="5" max="5" width="5.75390625" style="218" bestFit="1" customWidth="1"/>
    <col min="6" max="6" width="12.50390625" style="219" bestFit="1" customWidth="1"/>
    <col min="7" max="7" width="10.625" style="216" customWidth="1"/>
    <col min="8" max="8" width="11.25390625" style="216" customWidth="1"/>
    <col min="9" max="9" width="10.875" style="216" customWidth="1"/>
    <col min="10" max="10" width="11.125" style="216" customWidth="1"/>
    <col min="11" max="11" width="17.25390625" style="216" bestFit="1" customWidth="1"/>
    <col min="12" max="12" width="21.50390625" style="216" customWidth="1"/>
    <col min="13" max="13" width="14.625" style="216" customWidth="1"/>
    <col min="14" max="14" width="14.375" style="216" customWidth="1"/>
    <col min="15" max="15" width="17.875" style="216" customWidth="1"/>
    <col min="16" max="16" width="21.00390625" style="216" customWidth="1"/>
    <col min="17" max="16384" width="9.00390625" style="216" customWidth="1"/>
  </cols>
  <sheetData>
    <row r="1" ht="16.5" thickBot="1"/>
    <row r="2" spans="1:16" s="27" customFormat="1" ht="16.5" thickBot="1">
      <c r="A2" s="631"/>
      <c r="B2" s="336" t="s">
        <v>142</v>
      </c>
      <c r="C2" s="354"/>
      <c r="D2" s="611" t="s">
        <v>344</v>
      </c>
      <c r="E2" s="612"/>
      <c r="F2" s="612"/>
      <c r="G2" s="612"/>
      <c r="H2" s="612"/>
      <c r="I2" s="612"/>
      <c r="J2" s="612"/>
      <c r="K2" s="612"/>
      <c r="L2" s="612"/>
      <c r="M2" s="612"/>
      <c r="N2" s="634"/>
      <c r="O2" s="644"/>
      <c r="P2" s="608"/>
    </row>
    <row r="3" spans="1:16" s="27" customFormat="1" ht="16.5" thickBot="1">
      <c r="A3" s="632"/>
      <c r="B3" s="337" t="s">
        <v>369</v>
      </c>
      <c r="C3" s="415"/>
      <c r="D3" s="638" t="s">
        <v>318</v>
      </c>
      <c r="E3" s="639"/>
      <c r="F3" s="639"/>
      <c r="G3" s="639"/>
      <c r="H3" s="639"/>
      <c r="I3" s="639"/>
      <c r="J3" s="639"/>
      <c r="K3" s="639"/>
      <c r="L3" s="639"/>
      <c r="M3" s="639"/>
      <c r="N3" s="640"/>
      <c r="O3" s="645"/>
      <c r="P3" s="609"/>
    </row>
    <row r="4" spans="1:16" s="27" customFormat="1" ht="16.5" thickBot="1">
      <c r="A4" s="632"/>
      <c r="B4" s="369" t="s">
        <v>368</v>
      </c>
      <c r="C4" s="416"/>
      <c r="D4" s="641" t="s">
        <v>385</v>
      </c>
      <c r="E4" s="642"/>
      <c r="F4" s="642"/>
      <c r="G4" s="642"/>
      <c r="H4" s="642"/>
      <c r="I4" s="642"/>
      <c r="J4" s="642"/>
      <c r="K4" s="642"/>
      <c r="L4" s="642"/>
      <c r="M4" s="642"/>
      <c r="N4" s="643"/>
      <c r="O4" s="645"/>
      <c r="P4" s="609"/>
    </row>
    <row r="5" spans="1:16" s="27" customFormat="1" ht="18" customHeight="1" thickBot="1">
      <c r="A5" s="633"/>
      <c r="B5" s="338" t="s">
        <v>143</v>
      </c>
      <c r="C5" s="354"/>
      <c r="D5" s="620" t="s">
        <v>459</v>
      </c>
      <c r="E5" s="621"/>
      <c r="F5" s="621"/>
      <c r="G5" s="621"/>
      <c r="H5" s="621"/>
      <c r="I5" s="621"/>
      <c r="J5" s="621"/>
      <c r="K5" s="621"/>
      <c r="L5" s="621"/>
      <c r="M5" s="621"/>
      <c r="N5" s="630"/>
      <c r="O5" s="646"/>
      <c r="P5" s="610"/>
    </row>
    <row r="6" ht="14.25" customHeight="1" thickBot="1"/>
    <row r="7" spans="1:16" s="8" customFormat="1" ht="16.5" thickBot="1">
      <c r="A7" s="427"/>
      <c r="B7" s="435"/>
      <c r="C7" s="432"/>
      <c r="D7" s="423"/>
      <c r="E7" s="423"/>
      <c r="F7" s="637" t="s">
        <v>27</v>
      </c>
      <c r="G7" s="637"/>
      <c r="H7" s="637"/>
      <c r="I7" s="637"/>
      <c r="J7" s="637"/>
      <c r="K7" s="637"/>
      <c r="L7" s="637"/>
      <c r="M7" s="627" t="s">
        <v>28</v>
      </c>
      <c r="N7" s="627"/>
      <c r="O7" s="627"/>
      <c r="P7" s="628"/>
    </row>
    <row r="8" spans="1:16" s="180" customFormat="1" ht="18.75" customHeight="1">
      <c r="A8" s="428" t="s">
        <v>32</v>
      </c>
      <c r="B8" s="436" t="s">
        <v>25</v>
      </c>
      <c r="C8" s="433"/>
      <c r="D8" s="423" t="s">
        <v>26</v>
      </c>
      <c r="E8" s="178" t="s">
        <v>91</v>
      </c>
      <c r="F8" s="424" t="s">
        <v>150</v>
      </c>
      <c r="G8" s="424" t="s">
        <v>9</v>
      </c>
      <c r="H8" s="424" t="s">
        <v>10</v>
      </c>
      <c r="I8" s="629" t="s">
        <v>11</v>
      </c>
      <c r="J8" s="629"/>
      <c r="K8" s="424" t="s">
        <v>356</v>
      </c>
      <c r="L8" s="178" t="s">
        <v>357</v>
      </c>
      <c r="M8" s="334" t="s">
        <v>8</v>
      </c>
      <c r="N8" s="334" t="s">
        <v>152</v>
      </c>
      <c r="O8" s="334" t="s">
        <v>358</v>
      </c>
      <c r="P8" s="429" t="s">
        <v>359</v>
      </c>
    </row>
    <row r="9" spans="1:16" s="68" customFormat="1" ht="19.5" thickBot="1">
      <c r="A9" s="430"/>
      <c r="B9" s="437" t="s">
        <v>151</v>
      </c>
      <c r="C9" s="434"/>
      <c r="D9" s="53"/>
      <c r="E9" s="53"/>
      <c r="F9" s="53"/>
      <c r="G9" s="54"/>
      <c r="H9" s="55"/>
      <c r="I9" s="40"/>
      <c r="J9" s="40"/>
      <c r="K9" s="40"/>
      <c r="L9" s="425"/>
      <c r="M9" s="96"/>
      <c r="N9" s="96">
        <v>0.1236</v>
      </c>
      <c r="O9" s="96"/>
      <c r="P9" s="431"/>
    </row>
    <row r="10" spans="1:16" s="129" customFormat="1" ht="11.25" customHeight="1" thickTop="1">
      <c r="A10" s="394"/>
      <c r="B10" s="131"/>
      <c r="C10" s="132"/>
      <c r="D10" s="175"/>
      <c r="E10" s="175"/>
      <c r="F10" s="176"/>
      <c r="G10" s="133"/>
      <c r="H10" s="133"/>
      <c r="I10" s="133"/>
      <c r="J10" s="133"/>
      <c r="K10" s="133"/>
      <c r="L10" s="133"/>
      <c r="M10" s="133"/>
      <c r="N10" s="133"/>
      <c r="O10" s="133"/>
      <c r="P10" s="133"/>
    </row>
    <row r="11" spans="1:16" s="130" customFormat="1" ht="15.75">
      <c r="A11" s="134"/>
      <c r="B11" s="135" t="s">
        <v>362</v>
      </c>
      <c r="C11" s="157"/>
      <c r="D11" s="257"/>
      <c r="E11" s="257"/>
      <c r="F11" s="157"/>
      <c r="G11" s="157"/>
      <c r="H11" s="157"/>
      <c r="I11" s="157"/>
      <c r="J11" s="157"/>
      <c r="K11" s="157"/>
      <c r="L11" s="157"/>
      <c r="M11" s="157"/>
      <c r="N11" s="157"/>
      <c r="O11" s="157"/>
      <c r="P11" s="157"/>
    </row>
    <row r="12" spans="1:16" ht="16.5" thickBot="1">
      <c r="A12" s="390"/>
      <c r="B12" s="391"/>
      <c r="C12" s="157"/>
      <c r="D12" s="157"/>
      <c r="E12" s="157"/>
      <c r="F12" s="157"/>
      <c r="G12" s="157"/>
      <c r="H12" s="157"/>
      <c r="I12" s="157"/>
      <c r="J12" s="157"/>
      <c r="K12" s="157"/>
      <c r="L12" s="157"/>
      <c r="M12" s="157"/>
      <c r="N12" s="157"/>
      <c r="O12" s="157"/>
      <c r="P12" s="157"/>
    </row>
    <row r="13" spans="1:16" s="8" customFormat="1" ht="16.5" thickBot="1">
      <c r="A13" s="395">
        <v>1</v>
      </c>
      <c r="B13" s="368" t="s">
        <v>361</v>
      </c>
      <c r="C13" s="409"/>
      <c r="D13" s="14"/>
      <c r="E13" s="14"/>
      <c r="F13" s="41"/>
      <c r="G13" s="75"/>
      <c r="H13" s="75"/>
      <c r="I13" s="75"/>
      <c r="J13" s="75"/>
      <c r="K13" s="75"/>
      <c r="L13" s="15"/>
      <c r="M13" s="15"/>
      <c r="N13" s="15"/>
      <c r="O13" s="15"/>
      <c r="P13" s="15"/>
    </row>
    <row r="14" spans="1:16" s="129" customFormat="1" ht="15.75">
      <c r="A14" s="392"/>
      <c r="B14" s="393"/>
      <c r="C14" s="231"/>
      <c r="D14" s="171"/>
      <c r="E14" s="254"/>
      <c r="F14" s="154"/>
      <c r="G14" s="154"/>
      <c r="H14" s="154"/>
      <c r="I14" s="154"/>
      <c r="J14" s="154"/>
      <c r="K14" s="154"/>
      <c r="L14" s="154"/>
      <c r="M14" s="154"/>
      <c r="N14" s="154"/>
      <c r="O14" s="154"/>
      <c r="P14" s="231"/>
    </row>
    <row r="15" spans="1:16" s="129" customFormat="1" ht="135.75" customHeight="1">
      <c r="A15" s="170">
        <f>+A13+0.01</f>
        <v>1.01</v>
      </c>
      <c r="B15" s="255" t="s">
        <v>364</v>
      </c>
      <c r="C15" s="171"/>
      <c r="D15" s="256" t="s">
        <v>24</v>
      </c>
      <c r="E15" s="259">
        <v>52</v>
      </c>
      <c r="F15" s="259"/>
      <c r="G15" s="258"/>
      <c r="H15" s="258"/>
      <c r="I15" s="258"/>
      <c r="J15" s="258"/>
      <c r="K15" s="258"/>
      <c r="L15" s="332"/>
      <c r="M15" s="332"/>
      <c r="N15" s="258"/>
      <c r="O15" s="258"/>
      <c r="P15" s="332"/>
    </row>
    <row r="16" spans="1:16" s="129" customFormat="1" ht="15.75">
      <c r="A16" s="170"/>
      <c r="B16" s="255"/>
      <c r="C16" s="171"/>
      <c r="D16" s="256"/>
      <c r="E16" s="257"/>
      <c r="F16" s="257"/>
      <c r="G16" s="258"/>
      <c r="H16" s="258"/>
      <c r="I16" s="258"/>
      <c r="J16" s="258"/>
      <c r="K16" s="258"/>
      <c r="L16" s="332"/>
      <c r="M16" s="332"/>
      <c r="N16" s="258"/>
      <c r="O16" s="258"/>
      <c r="P16" s="332"/>
    </row>
    <row r="17" spans="1:16" s="129" customFormat="1" ht="88.5" customHeight="1">
      <c r="A17" s="28">
        <f>A15+0.01</f>
        <v>1.02</v>
      </c>
      <c r="B17" s="158" t="s">
        <v>360</v>
      </c>
      <c r="C17" s="171"/>
      <c r="D17" s="256" t="s">
        <v>24</v>
      </c>
      <c r="E17" s="259">
        <v>52</v>
      </c>
      <c r="F17" s="257"/>
      <c r="G17" s="258"/>
      <c r="H17" s="258"/>
      <c r="I17" s="258"/>
      <c r="J17" s="258"/>
      <c r="K17" s="258"/>
      <c r="L17" s="332"/>
      <c r="M17" s="332"/>
      <c r="N17" s="1"/>
      <c r="O17" s="1"/>
      <c r="P17" s="332"/>
    </row>
    <row r="18" spans="1:16" s="129" customFormat="1" ht="15.75">
      <c r="A18" s="170"/>
      <c r="B18" s="158"/>
      <c r="C18" s="171"/>
      <c r="D18" s="256"/>
      <c r="E18" s="257"/>
      <c r="F18" s="258"/>
      <c r="G18" s="258"/>
      <c r="H18" s="258"/>
      <c r="I18" s="258"/>
      <c r="J18" s="258"/>
      <c r="K18" s="258"/>
      <c r="L18" s="332"/>
      <c r="M18" s="332"/>
      <c r="N18" s="258"/>
      <c r="O18" s="258"/>
      <c r="P18" s="332"/>
    </row>
    <row r="19" spans="1:16" s="129" customFormat="1" ht="54" customHeight="1">
      <c r="A19" s="28">
        <f>A17+0.01</f>
        <v>1.03</v>
      </c>
      <c r="B19" s="158" t="s">
        <v>239</v>
      </c>
      <c r="C19" s="171"/>
      <c r="D19" s="256" t="s">
        <v>24</v>
      </c>
      <c r="E19" s="259">
        <v>5</v>
      </c>
      <c r="F19" s="259"/>
      <c r="G19" s="258"/>
      <c r="H19" s="258"/>
      <c r="I19" s="258"/>
      <c r="J19" s="258"/>
      <c r="K19" s="258"/>
      <c r="L19" s="332"/>
      <c r="M19" s="332"/>
      <c r="N19" s="1"/>
      <c r="O19" s="1"/>
      <c r="P19" s="332"/>
    </row>
    <row r="20" spans="1:16" s="129" customFormat="1" ht="15.75">
      <c r="A20" s="170"/>
      <c r="B20" s="158"/>
      <c r="C20" s="171"/>
      <c r="D20" s="256"/>
      <c r="E20" s="257"/>
      <c r="F20" s="258"/>
      <c r="G20" s="258"/>
      <c r="H20" s="258"/>
      <c r="I20" s="258"/>
      <c r="J20" s="258"/>
      <c r="K20" s="258"/>
      <c r="L20" s="332"/>
      <c r="M20" s="332"/>
      <c r="N20" s="1"/>
      <c r="O20" s="1"/>
      <c r="P20" s="332"/>
    </row>
    <row r="21" spans="1:16" s="129" customFormat="1" ht="54" customHeight="1">
      <c r="A21" s="28">
        <f>A19+0.01</f>
        <v>1.04</v>
      </c>
      <c r="B21" s="158" t="s">
        <v>240</v>
      </c>
      <c r="C21" s="171"/>
      <c r="D21" s="256" t="s">
        <v>24</v>
      </c>
      <c r="E21" s="259">
        <v>47</v>
      </c>
      <c r="F21" s="257"/>
      <c r="G21" s="258"/>
      <c r="H21" s="258"/>
      <c r="I21" s="258"/>
      <c r="J21" s="258"/>
      <c r="K21" s="258"/>
      <c r="L21" s="332"/>
      <c r="M21" s="332"/>
      <c r="N21" s="1"/>
      <c r="O21" s="1"/>
      <c r="P21" s="332"/>
    </row>
    <row r="22" spans="1:16" s="129" customFormat="1" ht="16.5" thickBot="1">
      <c r="A22" s="170"/>
      <c r="B22" s="158"/>
      <c r="C22" s="171"/>
      <c r="D22" s="256"/>
      <c r="E22" s="257"/>
      <c r="F22" s="258"/>
      <c r="G22" s="258"/>
      <c r="H22" s="258"/>
      <c r="I22" s="258"/>
      <c r="J22" s="258"/>
      <c r="K22" s="258"/>
      <c r="L22" s="332"/>
      <c r="M22" s="332"/>
      <c r="N22" s="258"/>
      <c r="O22" s="258"/>
      <c r="P22" s="332"/>
    </row>
    <row r="23" spans="1:16" s="8" customFormat="1" ht="23.25" customHeight="1" thickBot="1">
      <c r="A23" s="395">
        <v>2</v>
      </c>
      <c r="B23" s="368" t="s">
        <v>363</v>
      </c>
      <c r="C23" s="409"/>
      <c r="D23" s="14"/>
      <c r="E23" s="14"/>
      <c r="F23" s="41"/>
      <c r="G23" s="75"/>
      <c r="H23" s="75"/>
      <c r="I23" s="75"/>
      <c r="J23" s="75"/>
      <c r="K23" s="75"/>
      <c r="L23" s="15"/>
      <c r="M23" s="15"/>
      <c r="N23" s="15"/>
      <c r="O23" s="15"/>
      <c r="P23" s="15"/>
    </row>
    <row r="24" spans="1:16" s="129" customFormat="1" ht="15.75">
      <c r="A24" s="170"/>
      <c r="B24" s="158"/>
      <c r="C24" s="171"/>
      <c r="D24" s="256"/>
      <c r="E24" s="257"/>
      <c r="F24" s="258"/>
      <c r="G24" s="258"/>
      <c r="H24" s="258"/>
      <c r="I24" s="258"/>
      <c r="J24" s="258"/>
      <c r="K24" s="258"/>
      <c r="L24" s="332"/>
      <c r="M24" s="332"/>
      <c r="N24" s="258"/>
      <c r="O24" s="258"/>
      <c r="P24" s="332"/>
    </row>
    <row r="25" spans="1:16" s="129" customFormat="1" ht="173.25">
      <c r="A25" s="170"/>
      <c r="B25" s="33" t="s">
        <v>424</v>
      </c>
      <c r="C25" s="171"/>
      <c r="D25" s="256"/>
      <c r="E25" s="257"/>
      <c r="F25" s="257"/>
      <c r="G25" s="258"/>
      <c r="H25" s="258"/>
      <c r="I25" s="258"/>
      <c r="J25" s="258"/>
      <c r="K25" s="258"/>
      <c r="L25" s="332"/>
      <c r="M25" s="332"/>
      <c r="N25" s="258"/>
      <c r="O25" s="258"/>
      <c r="P25" s="332"/>
    </row>
    <row r="26" spans="1:16" s="129" customFormat="1" ht="15.75">
      <c r="A26" s="170"/>
      <c r="B26" s="158"/>
      <c r="C26" s="171"/>
      <c r="D26" s="256"/>
      <c r="E26" s="257"/>
      <c r="F26" s="258"/>
      <c r="G26" s="258"/>
      <c r="H26" s="258"/>
      <c r="I26" s="258"/>
      <c r="J26" s="258"/>
      <c r="K26" s="258"/>
      <c r="L26" s="332"/>
      <c r="M26" s="332"/>
      <c r="N26" s="258"/>
      <c r="O26" s="258"/>
      <c r="P26" s="332"/>
    </row>
    <row r="27" spans="1:16" s="129" customFormat="1" ht="114.75" customHeight="1">
      <c r="A27" s="170">
        <f>+A23+0.01</f>
        <v>2.01</v>
      </c>
      <c r="B27" s="33" t="s">
        <v>423</v>
      </c>
      <c r="C27" s="171"/>
      <c r="D27" s="256" t="s">
        <v>24</v>
      </c>
      <c r="E27" s="257">
        <v>52</v>
      </c>
      <c r="F27" s="257"/>
      <c r="G27" s="258"/>
      <c r="H27" s="258"/>
      <c r="I27" s="258"/>
      <c r="J27" s="258"/>
      <c r="K27" s="258"/>
      <c r="L27" s="332"/>
      <c r="M27" s="332"/>
      <c r="N27" s="258"/>
      <c r="O27" s="258"/>
      <c r="P27" s="332"/>
    </row>
    <row r="28" spans="1:16" s="129" customFormat="1" ht="15.75">
      <c r="A28" s="170"/>
      <c r="B28" s="33"/>
      <c r="C28" s="171"/>
      <c r="D28" s="256"/>
      <c r="E28" s="257"/>
      <c r="F28" s="257"/>
      <c r="G28" s="258"/>
      <c r="H28" s="258"/>
      <c r="I28" s="258"/>
      <c r="J28" s="258"/>
      <c r="K28" s="258"/>
      <c r="L28" s="332"/>
      <c r="M28" s="332"/>
      <c r="N28" s="258"/>
      <c r="O28" s="258"/>
      <c r="P28" s="332"/>
    </row>
    <row r="29" spans="1:16" s="129" customFormat="1" ht="114.75" customHeight="1">
      <c r="A29" s="28">
        <f>A27+0.01</f>
        <v>2.0199999999999996</v>
      </c>
      <c r="B29" s="33" t="s">
        <v>471</v>
      </c>
      <c r="C29" s="171"/>
      <c r="D29" s="256" t="s">
        <v>24</v>
      </c>
      <c r="E29" s="257">
        <v>2</v>
      </c>
      <c r="F29" s="257"/>
      <c r="G29" s="258"/>
      <c r="H29" s="258"/>
      <c r="I29" s="258"/>
      <c r="J29" s="258"/>
      <c r="K29" s="258"/>
      <c r="L29" s="332"/>
      <c r="M29" s="332"/>
      <c r="N29" s="258"/>
      <c r="O29" s="258"/>
      <c r="P29" s="332"/>
    </row>
    <row r="30" spans="1:16" s="129" customFormat="1" ht="15.75">
      <c r="A30" s="170"/>
      <c r="B30" s="33"/>
      <c r="C30" s="171"/>
      <c r="D30" s="256"/>
      <c r="E30" s="257"/>
      <c r="F30" s="257"/>
      <c r="G30" s="258"/>
      <c r="H30" s="258"/>
      <c r="I30" s="258"/>
      <c r="J30" s="258"/>
      <c r="K30" s="258"/>
      <c r="L30" s="332"/>
      <c r="M30" s="332"/>
      <c r="N30" s="258"/>
      <c r="O30" s="258"/>
      <c r="P30" s="332"/>
    </row>
    <row r="31" spans="1:16" s="129" customFormat="1" ht="45.75" customHeight="1">
      <c r="A31" s="28">
        <f>A29+0.01</f>
        <v>2.0299999999999994</v>
      </c>
      <c r="B31" s="158" t="s">
        <v>365</v>
      </c>
      <c r="C31" s="171"/>
      <c r="D31" s="256" t="s">
        <v>51</v>
      </c>
      <c r="E31" s="257">
        <v>5</v>
      </c>
      <c r="F31" s="259"/>
      <c r="G31" s="258"/>
      <c r="H31" s="258"/>
      <c r="I31" s="258"/>
      <c r="J31" s="258"/>
      <c r="K31" s="258"/>
      <c r="L31" s="332"/>
      <c r="M31" s="332"/>
      <c r="N31" s="1"/>
      <c r="O31" s="1"/>
      <c r="P31" s="332"/>
    </row>
    <row r="32" spans="1:16" s="129" customFormat="1" ht="16.5" thickBot="1">
      <c r="A32" s="172"/>
      <c r="B32" s="231"/>
      <c r="C32" s="172"/>
      <c r="D32" s="143"/>
      <c r="E32" s="143"/>
      <c r="F32" s="258"/>
      <c r="G32" s="260"/>
      <c r="H32" s="260"/>
      <c r="I32" s="260"/>
      <c r="J32" s="260"/>
      <c r="K32" s="231"/>
      <c r="L32" s="231"/>
      <c r="M32" s="231"/>
      <c r="N32" s="231"/>
      <c r="O32" s="231"/>
      <c r="P32" s="231"/>
    </row>
    <row r="33" spans="1:16" s="27" customFormat="1" ht="16.5" thickBot="1">
      <c r="A33" s="386"/>
      <c r="B33" s="439" t="s">
        <v>123</v>
      </c>
      <c r="C33" s="372"/>
      <c r="D33" s="90"/>
      <c r="E33" s="90"/>
      <c r="F33" s="100"/>
      <c r="G33" s="90"/>
      <c r="H33" s="89"/>
      <c r="I33" s="89"/>
      <c r="J33" s="89"/>
      <c r="K33" s="89"/>
      <c r="L33" s="252"/>
      <c r="M33" s="191"/>
      <c r="N33" s="101"/>
      <c r="O33" s="102"/>
      <c r="P33" s="396"/>
    </row>
    <row r="34" spans="1:16" s="27" customFormat="1" ht="16.5" thickBot="1">
      <c r="A34" s="28"/>
      <c r="B34" s="388"/>
      <c r="C34" s="28"/>
      <c r="D34" s="90"/>
      <c r="E34" s="90"/>
      <c r="F34" s="100"/>
      <c r="G34" s="90"/>
      <c r="H34" s="89"/>
      <c r="I34" s="89"/>
      <c r="J34" s="89"/>
      <c r="K34" s="89"/>
      <c r="L34" s="1"/>
      <c r="M34" s="103"/>
      <c r="N34" s="102"/>
      <c r="O34" s="102"/>
      <c r="P34" s="102"/>
    </row>
    <row r="35" spans="1:16" s="27" customFormat="1" ht="16.5" thickBot="1">
      <c r="A35" s="386"/>
      <c r="B35" s="439" t="s">
        <v>124</v>
      </c>
      <c r="C35" s="372"/>
      <c r="D35" s="90"/>
      <c r="E35" s="90"/>
      <c r="F35" s="100"/>
      <c r="G35" s="90"/>
      <c r="H35" s="89"/>
      <c r="I35" s="89"/>
      <c r="J35" s="89"/>
      <c r="K35" s="89"/>
      <c r="L35" s="253"/>
      <c r="M35" s="191"/>
      <c r="N35" s="101"/>
      <c r="O35" s="102"/>
      <c r="P35" s="102"/>
    </row>
    <row r="36" spans="1:16" s="129" customFormat="1" ht="15.75">
      <c r="A36" s="157"/>
      <c r="B36" s="224"/>
      <c r="C36" s="157"/>
      <c r="D36" s="157"/>
      <c r="E36" s="157"/>
      <c r="F36" s="225"/>
      <c r="G36" s="157"/>
      <c r="H36" s="222"/>
      <c r="I36" s="222"/>
      <c r="J36" s="222"/>
      <c r="K36" s="222"/>
      <c r="L36" s="222"/>
      <c r="M36" s="222"/>
      <c r="N36" s="222"/>
      <c r="O36" s="168"/>
      <c r="P36" s="168"/>
    </row>
    <row r="37" spans="1:16" s="129" customFormat="1" ht="15.75">
      <c r="A37" s="172"/>
      <c r="B37" s="173" t="s">
        <v>1</v>
      </c>
      <c r="C37" s="172"/>
      <c r="D37" s="172"/>
      <c r="E37" s="172"/>
      <c r="F37" s="143"/>
      <c r="G37" s="143"/>
      <c r="H37" s="227"/>
      <c r="I37" s="227"/>
      <c r="J37" s="227"/>
      <c r="K37" s="227"/>
      <c r="L37" s="177"/>
      <c r="M37" s="222"/>
      <c r="N37" s="177"/>
      <c r="O37" s="177"/>
      <c r="P37" s="177"/>
    </row>
    <row r="38" spans="1:16" s="129" customFormat="1" ht="15.75">
      <c r="A38" s="172"/>
      <c r="B38" s="174"/>
      <c r="C38" s="172"/>
      <c r="D38" s="172"/>
      <c r="E38" s="172"/>
      <c r="F38" s="143"/>
      <c r="G38" s="146"/>
      <c r="H38" s="227"/>
      <c r="I38" s="227"/>
      <c r="J38" s="227"/>
      <c r="K38" s="227"/>
      <c r="L38" s="177"/>
      <c r="M38" s="136"/>
      <c r="N38" s="177"/>
      <c r="O38" s="177"/>
      <c r="P38" s="177"/>
    </row>
    <row r="39" spans="1:16" s="129" customFormat="1" ht="15.75">
      <c r="A39" s="172"/>
      <c r="B39" s="173" t="s">
        <v>2</v>
      </c>
      <c r="C39" s="172"/>
      <c r="D39" s="172"/>
      <c r="E39" s="172"/>
      <c r="F39" s="143"/>
      <c r="G39" s="146"/>
      <c r="H39" s="227"/>
      <c r="I39" s="227"/>
      <c r="J39" s="227"/>
      <c r="K39" s="227"/>
      <c r="L39" s="177"/>
      <c r="M39" s="136"/>
      <c r="N39" s="177"/>
      <c r="O39" s="177"/>
      <c r="P39" s="177"/>
    </row>
    <row r="40" spans="1:16" s="129" customFormat="1" ht="15.75">
      <c r="A40" s="172"/>
      <c r="B40" s="592"/>
      <c r="C40" s="172"/>
      <c r="D40" s="172"/>
      <c r="E40" s="172"/>
      <c r="F40" s="143"/>
      <c r="G40" s="146"/>
      <c r="H40" s="227"/>
      <c r="I40" s="227"/>
      <c r="J40" s="227"/>
      <c r="K40" s="227"/>
      <c r="L40" s="177"/>
      <c r="M40" s="136"/>
      <c r="N40" s="177"/>
      <c r="O40" s="177"/>
      <c r="P40" s="177"/>
    </row>
    <row r="41" spans="1:16" s="129" customFormat="1" ht="15.75">
      <c r="A41" s="172"/>
      <c r="B41" s="173" t="s">
        <v>3</v>
      </c>
      <c r="C41" s="172"/>
      <c r="D41" s="172"/>
      <c r="E41" s="172"/>
      <c r="F41" s="143"/>
      <c r="G41" s="146"/>
      <c r="H41" s="227"/>
      <c r="I41" s="227"/>
      <c r="J41" s="227"/>
      <c r="K41" s="227"/>
      <c r="L41" s="177"/>
      <c r="M41" s="136"/>
      <c r="N41" s="177"/>
      <c r="O41" s="177"/>
      <c r="P41" s="177"/>
    </row>
    <row r="42" spans="1:16" s="129" customFormat="1" ht="15.75">
      <c r="A42" s="172"/>
      <c r="B42" s="592"/>
      <c r="C42" s="172"/>
      <c r="D42" s="172"/>
      <c r="E42" s="172"/>
      <c r="F42" s="143"/>
      <c r="G42" s="146"/>
      <c r="H42" s="227"/>
      <c r="I42" s="227"/>
      <c r="J42" s="227"/>
      <c r="K42" s="227"/>
      <c r="L42" s="177"/>
      <c r="M42" s="136"/>
      <c r="N42" s="177"/>
      <c r="O42" s="177"/>
      <c r="P42" s="177"/>
    </row>
    <row r="43" spans="1:16" s="129" customFormat="1" ht="15.75">
      <c r="A43" s="172"/>
      <c r="B43" s="173" t="s">
        <v>4</v>
      </c>
      <c r="C43" s="172"/>
      <c r="D43" s="172"/>
      <c r="E43" s="172"/>
      <c r="F43" s="143"/>
      <c r="G43" s="146"/>
      <c r="H43" s="227"/>
      <c r="I43" s="227"/>
      <c r="J43" s="227"/>
      <c r="K43" s="227"/>
      <c r="L43" s="177"/>
      <c r="M43" s="136"/>
      <c r="N43" s="177"/>
      <c r="O43" s="177"/>
      <c r="P43" s="177"/>
    </row>
    <row r="44" spans="1:16" s="129" customFormat="1" ht="15.75">
      <c r="A44" s="172"/>
      <c r="B44" s="592"/>
      <c r="C44" s="172"/>
      <c r="D44" s="172"/>
      <c r="E44" s="172"/>
      <c r="F44" s="143"/>
      <c r="G44" s="146"/>
      <c r="H44" s="227"/>
      <c r="I44" s="227"/>
      <c r="J44" s="227"/>
      <c r="K44" s="227"/>
      <c r="L44" s="177"/>
      <c r="M44" s="136"/>
      <c r="N44" s="177"/>
      <c r="O44" s="177"/>
      <c r="P44" s="177"/>
    </row>
    <row r="45" spans="1:16" s="129" customFormat="1" ht="15.75">
      <c r="A45" s="172"/>
      <c r="B45" s="173" t="s">
        <v>5</v>
      </c>
      <c r="C45" s="172"/>
      <c r="D45" s="172"/>
      <c r="E45" s="172"/>
      <c r="F45" s="143"/>
      <c r="G45" s="146"/>
      <c r="H45" s="227"/>
      <c r="I45" s="227"/>
      <c r="J45" s="227"/>
      <c r="K45" s="227"/>
      <c r="L45" s="177"/>
      <c r="M45" s="136"/>
      <c r="N45" s="177"/>
      <c r="O45" s="177"/>
      <c r="P45" s="177"/>
    </row>
    <row r="46" spans="1:16" s="129" customFormat="1" ht="15.75">
      <c r="A46" s="172"/>
      <c r="B46" s="228"/>
      <c r="C46" s="172"/>
      <c r="D46" s="172"/>
      <c r="E46" s="172"/>
      <c r="F46" s="159"/>
      <c r="G46" s="137"/>
      <c r="H46" s="165"/>
      <c r="I46" s="165"/>
      <c r="J46" s="165"/>
      <c r="K46" s="165"/>
      <c r="L46" s="177"/>
      <c r="M46" s="136"/>
      <c r="N46" s="177"/>
      <c r="O46" s="177"/>
      <c r="P46" s="177"/>
    </row>
    <row r="47" spans="1:16" s="129" customFormat="1" ht="21.75" customHeight="1">
      <c r="A47" s="172"/>
      <c r="B47" s="236" t="s">
        <v>83</v>
      </c>
      <c r="C47" s="172"/>
      <c r="D47" s="172"/>
      <c r="E47" s="172"/>
      <c r="F47" s="143"/>
      <c r="G47" s="143"/>
      <c r="H47" s="143"/>
      <c r="I47" s="143"/>
      <c r="J47" s="143"/>
      <c r="K47" s="143"/>
      <c r="L47" s="222"/>
      <c r="M47" s="222"/>
      <c r="N47" s="222"/>
      <c r="O47" s="172"/>
      <c r="P47" s="172"/>
    </row>
    <row r="48" spans="1:16" s="129" customFormat="1" ht="15.75">
      <c r="A48" s="172"/>
      <c r="B48" s="230"/>
      <c r="C48" s="172"/>
      <c r="D48" s="172"/>
      <c r="E48" s="172"/>
      <c r="F48" s="159"/>
      <c r="G48" s="159"/>
      <c r="H48" s="159"/>
      <c r="I48" s="159"/>
      <c r="J48" s="159"/>
      <c r="K48" s="159"/>
      <c r="L48" s="222"/>
      <c r="M48" s="222"/>
      <c r="N48" s="222"/>
      <c r="O48" s="172"/>
      <c r="P48" s="172"/>
    </row>
    <row r="49" spans="1:16" s="129" customFormat="1" ht="31.5">
      <c r="A49" s="172"/>
      <c r="B49" s="154" t="s">
        <v>284</v>
      </c>
      <c r="C49" s="172"/>
      <c r="D49" s="172"/>
      <c r="E49" s="172"/>
      <c r="F49" s="143"/>
      <c r="G49" s="143"/>
      <c r="H49" s="143"/>
      <c r="I49" s="143"/>
      <c r="J49" s="143"/>
      <c r="K49" s="143"/>
      <c r="L49" s="222"/>
      <c r="M49" s="222"/>
      <c r="N49" s="222"/>
      <c r="O49" s="172"/>
      <c r="P49" s="172"/>
    </row>
    <row r="50" spans="1:16" s="129" customFormat="1" ht="15.75">
      <c r="A50" s="172"/>
      <c r="B50" s="154"/>
      <c r="C50" s="172"/>
      <c r="D50" s="172"/>
      <c r="E50" s="172"/>
      <c r="F50" s="143"/>
      <c r="G50" s="143"/>
      <c r="H50" s="143"/>
      <c r="I50" s="143"/>
      <c r="J50" s="143"/>
      <c r="K50" s="143"/>
      <c r="L50" s="222"/>
      <c r="M50" s="222"/>
      <c r="N50" s="222"/>
      <c r="O50" s="172"/>
      <c r="P50" s="172"/>
    </row>
    <row r="51" spans="1:16" s="129" customFormat="1" ht="15.75">
      <c r="A51" s="172"/>
      <c r="B51" s="154" t="s">
        <v>285</v>
      </c>
      <c r="C51" s="172"/>
      <c r="D51" s="172"/>
      <c r="E51" s="172"/>
      <c r="F51" s="143"/>
      <c r="G51" s="143"/>
      <c r="H51" s="143"/>
      <c r="I51" s="143"/>
      <c r="J51" s="143"/>
      <c r="K51" s="143"/>
      <c r="L51" s="222"/>
      <c r="M51" s="222"/>
      <c r="N51" s="222"/>
      <c r="O51" s="172"/>
      <c r="P51" s="172"/>
    </row>
    <row r="52" spans="1:16" s="129" customFormat="1" ht="15.75">
      <c r="A52" s="172"/>
      <c r="B52" s="154"/>
      <c r="C52" s="172"/>
      <c r="D52" s="172"/>
      <c r="E52" s="172"/>
      <c r="F52" s="143"/>
      <c r="G52" s="143"/>
      <c r="H52" s="143"/>
      <c r="I52" s="143"/>
      <c r="J52" s="143"/>
      <c r="K52" s="143"/>
      <c r="L52" s="222"/>
      <c r="M52" s="222"/>
      <c r="N52" s="222"/>
      <c r="O52" s="172"/>
      <c r="P52" s="172"/>
    </row>
    <row r="53" spans="1:16" s="129" customFormat="1" ht="15.75">
      <c r="A53" s="172"/>
      <c r="B53" s="154" t="s">
        <v>233</v>
      </c>
      <c r="C53" s="172"/>
      <c r="D53" s="172"/>
      <c r="E53" s="172"/>
      <c r="F53" s="143"/>
      <c r="G53" s="143"/>
      <c r="H53" s="143"/>
      <c r="I53" s="143"/>
      <c r="J53" s="143"/>
      <c r="K53" s="143"/>
      <c r="L53" s="222"/>
      <c r="M53" s="222"/>
      <c r="N53" s="222"/>
      <c r="O53" s="172"/>
      <c r="P53" s="172"/>
    </row>
    <row r="54" spans="1:16" s="129" customFormat="1" ht="15.75">
      <c r="A54" s="172"/>
      <c r="B54" s="154"/>
      <c r="C54" s="172"/>
      <c r="D54" s="172"/>
      <c r="E54" s="172"/>
      <c r="F54" s="143"/>
      <c r="G54" s="154"/>
      <c r="H54" s="143"/>
      <c r="I54" s="143"/>
      <c r="J54" s="143"/>
      <c r="K54" s="143"/>
      <c r="L54" s="232"/>
      <c r="M54" s="172"/>
      <c r="N54" s="172"/>
      <c r="O54" s="172"/>
      <c r="P54" s="172"/>
    </row>
    <row r="55" spans="1:16" s="130" customFormat="1" ht="22.5" customHeight="1">
      <c r="A55" s="143"/>
      <c r="B55" s="236" t="s">
        <v>159</v>
      </c>
      <c r="C55" s="410"/>
      <c r="D55" s="139"/>
      <c r="E55" s="139"/>
      <c r="F55" s="140"/>
      <c r="G55" s="141"/>
      <c r="H55" s="141"/>
      <c r="I55" s="141"/>
      <c r="J55" s="141"/>
      <c r="K55" s="141"/>
      <c r="L55" s="142"/>
      <c r="M55" s="142"/>
      <c r="N55" s="142"/>
      <c r="O55" s="142"/>
      <c r="P55" s="142"/>
    </row>
    <row r="56" spans="1:16" s="129" customFormat="1" ht="15.75">
      <c r="A56" s="172"/>
      <c r="B56" s="154"/>
      <c r="C56" s="172"/>
      <c r="D56" s="172"/>
      <c r="E56" s="172"/>
      <c r="F56" s="143"/>
      <c r="G56" s="154"/>
      <c r="H56" s="143"/>
      <c r="I56" s="143"/>
      <c r="J56" s="143"/>
      <c r="K56" s="143"/>
      <c r="L56" s="232"/>
      <c r="M56" s="172"/>
      <c r="N56" s="172"/>
      <c r="O56" s="172"/>
      <c r="P56" s="172"/>
    </row>
    <row r="57" spans="1:16" s="127" customFormat="1" ht="15.75">
      <c r="A57" s="143"/>
      <c r="B57" s="154" t="s">
        <v>82</v>
      </c>
      <c r="C57" s="161"/>
      <c r="D57" s="144"/>
      <c r="E57" s="144"/>
      <c r="F57" s="145"/>
      <c r="G57" s="159"/>
      <c r="H57" s="159"/>
      <c r="I57" s="159"/>
      <c r="J57" s="159"/>
      <c r="K57" s="159"/>
      <c r="L57" s="159"/>
      <c r="M57" s="159"/>
      <c r="N57" s="159"/>
      <c r="O57" s="159"/>
      <c r="P57" s="159"/>
    </row>
    <row r="58" spans="1:16" s="127" customFormat="1" ht="15.75">
      <c r="A58" s="143"/>
      <c r="B58" s="154"/>
      <c r="C58" s="161"/>
      <c r="D58" s="144"/>
      <c r="E58" s="144"/>
      <c r="F58" s="145"/>
      <c r="G58" s="159"/>
      <c r="H58" s="159"/>
      <c r="I58" s="159"/>
      <c r="J58" s="159"/>
      <c r="K58" s="159"/>
      <c r="L58" s="159"/>
      <c r="M58" s="159"/>
      <c r="N58" s="159"/>
      <c r="O58" s="159"/>
      <c r="P58" s="159"/>
    </row>
    <row r="59" spans="1:16" s="129" customFormat="1" ht="15.75">
      <c r="A59" s="172"/>
      <c r="B59" s="154" t="s">
        <v>283</v>
      </c>
      <c r="C59" s="172"/>
      <c r="D59" s="172"/>
      <c r="E59" s="172"/>
      <c r="F59" s="143"/>
      <c r="G59" s="143"/>
      <c r="H59" s="143"/>
      <c r="I59" s="143"/>
      <c r="J59" s="143"/>
      <c r="K59" s="143"/>
      <c r="L59" s="222"/>
      <c r="M59" s="222"/>
      <c r="N59" s="222"/>
      <c r="O59" s="172"/>
      <c r="P59" s="172"/>
    </row>
    <row r="60" ht="15.75">
      <c r="A60" s="377"/>
    </row>
    <row r="61" ht="16.5" thickBot="1">
      <c r="A61" s="377"/>
    </row>
    <row r="62" spans="1:16" s="46" customFormat="1" ht="22.5" customHeight="1" thickBot="1">
      <c r="A62" s="379"/>
      <c r="B62" s="117" t="s">
        <v>340</v>
      </c>
      <c r="C62" s="383"/>
      <c r="D62" s="384"/>
      <c r="E62" s="384"/>
      <c r="F62" s="384"/>
      <c r="G62" s="384"/>
      <c r="H62" s="384"/>
      <c r="I62" s="384"/>
      <c r="J62" s="647" t="s">
        <v>341</v>
      </c>
      <c r="K62" s="648"/>
      <c r="L62" s="648"/>
      <c r="M62" s="648"/>
      <c r="N62" s="649"/>
      <c r="O62" s="156"/>
      <c r="P62" s="216"/>
    </row>
    <row r="63" ht="15.75">
      <c r="A63" s="377"/>
    </row>
  </sheetData>
  <sheetProtection/>
  <protectedRanges>
    <protectedRange sqref="J23:J25 J27:J32" name="Range1_1_1_66_1"/>
    <protectedRange sqref="I14:I22 I26" name="Range2_5"/>
    <protectedRange sqref="G26 G14:G22" name="Range1_5"/>
  </protectedRanges>
  <mergeCells count="10">
    <mergeCell ref="J62:N62"/>
    <mergeCell ref="A2:A5"/>
    <mergeCell ref="D2:N2"/>
    <mergeCell ref="O2:P5"/>
    <mergeCell ref="D3:N3"/>
    <mergeCell ref="D4:N4"/>
    <mergeCell ref="D5:N5"/>
    <mergeCell ref="F7:L7"/>
    <mergeCell ref="M7:P7"/>
    <mergeCell ref="I8:J8"/>
  </mergeCells>
  <printOptions/>
  <pageMargins left="0" right="0" top="1" bottom="1" header="0.25" footer="0.25"/>
  <pageSetup horizontalDpi="600" verticalDpi="600" orientation="landscape" paperSize="9" scale="50" r:id="rId2"/>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1"/>
</worksheet>
</file>

<file path=xl/worksheets/sheet8.xml><?xml version="1.0" encoding="utf-8"?>
<worksheet xmlns="http://schemas.openxmlformats.org/spreadsheetml/2006/main" xmlns:r="http://schemas.openxmlformats.org/officeDocument/2006/relationships">
  <dimension ref="A2:P214"/>
  <sheetViews>
    <sheetView tabSelected="1" zoomScale="70" zoomScaleNormal="70" zoomScalePageLayoutView="0" workbookViewId="0" topLeftCell="A1">
      <pane ySplit="10" topLeftCell="A11" activePane="bottomLeft" state="frozen"/>
      <selection pane="topLeft" activeCell="O3" sqref="O3"/>
      <selection pane="bottomLeft" activeCell="H107" sqref="H107"/>
    </sheetView>
  </sheetViews>
  <sheetFormatPr defaultColWidth="9.00390625" defaultRowHeight="12.75"/>
  <cols>
    <col min="1" max="1" width="6.75390625" style="182" customWidth="1"/>
    <col min="2" max="2" width="82.875" style="123" customWidth="1"/>
    <col min="3" max="3" width="2.50390625" style="183" customWidth="1"/>
    <col min="4" max="4" width="6.375" style="124" bestFit="1" customWidth="1"/>
    <col min="5" max="5" width="6.875" style="187" customWidth="1"/>
    <col min="6" max="6" width="12.50390625" style="188" bestFit="1" customWidth="1"/>
    <col min="7" max="7" width="10.125" style="183" customWidth="1"/>
    <col min="8" max="8" width="8.75390625" style="183" bestFit="1" customWidth="1"/>
    <col min="9" max="9" width="10.625" style="183" customWidth="1"/>
    <col min="10" max="10" width="10.50390625" style="183" customWidth="1"/>
    <col min="11" max="11" width="17.25390625" style="183" bestFit="1" customWidth="1"/>
    <col min="12" max="12" width="21.875" style="183" customWidth="1"/>
    <col min="13" max="13" width="13.25390625" style="183" customWidth="1"/>
    <col min="14" max="14" width="12.75390625" style="183" customWidth="1"/>
    <col min="15" max="15" width="19.00390625" style="183" bestFit="1" customWidth="1"/>
    <col min="16" max="16" width="22.75390625" style="183" bestFit="1" customWidth="1"/>
    <col min="17" max="16384" width="9.00390625" style="183" customWidth="1"/>
  </cols>
  <sheetData>
    <row r="1" ht="16.5" thickBot="1"/>
    <row r="2" spans="1:16" s="27" customFormat="1" ht="16.5" thickBot="1">
      <c r="A2" s="631"/>
      <c r="B2" s="336" t="s">
        <v>142</v>
      </c>
      <c r="C2" s="354"/>
      <c r="D2" s="611" t="s">
        <v>344</v>
      </c>
      <c r="E2" s="612"/>
      <c r="F2" s="612"/>
      <c r="G2" s="612"/>
      <c r="H2" s="612"/>
      <c r="I2" s="612"/>
      <c r="J2" s="612"/>
      <c r="K2" s="612"/>
      <c r="L2" s="612"/>
      <c r="M2" s="612"/>
      <c r="N2" s="634"/>
      <c r="O2" s="644"/>
      <c r="P2" s="608"/>
    </row>
    <row r="3" spans="1:16" s="27" customFormat="1" ht="16.5" thickBot="1">
      <c r="A3" s="632"/>
      <c r="B3" s="337" t="s">
        <v>369</v>
      </c>
      <c r="C3" s="415"/>
      <c r="D3" s="638" t="s">
        <v>318</v>
      </c>
      <c r="E3" s="639"/>
      <c r="F3" s="639"/>
      <c r="G3" s="639"/>
      <c r="H3" s="639"/>
      <c r="I3" s="639"/>
      <c r="J3" s="639"/>
      <c r="K3" s="639"/>
      <c r="L3" s="639"/>
      <c r="M3" s="639"/>
      <c r="N3" s="640"/>
      <c r="O3" s="645"/>
      <c r="P3" s="609"/>
    </row>
    <row r="4" spans="1:16" s="27" customFormat="1" ht="16.5" thickBot="1">
      <c r="A4" s="632"/>
      <c r="B4" s="369" t="s">
        <v>368</v>
      </c>
      <c r="C4" s="416"/>
      <c r="D4" s="641" t="s">
        <v>384</v>
      </c>
      <c r="E4" s="642"/>
      <c r="F4" s="642"/>
      <c r="G4" s="642"/>
      <c r="H4" s="642"/>
      <c r="I4" s="642"/>
      <c r="J4" s="642"/>
      <c r="K4" s="642"/>
      <c r="L4" s="642"/>
      <c r="M4" s="642"/>
      <c r="N4" s="643"/>
      <c r="O4" s="645"/>
      <c r="P4" s="609"/>
    </row>
    <row r="5" spans="1:16" s="27" customFormat="1" ht="16.5" thickBot="1">
      <c r="A5" s="633"/>
      <c r="B5" s="338" t="s">
        <v>143</v>
      </c>
      <c r="C5" s="354"/>
      <c r="D5" s="620" t="s">
        <v>460</v>
      </c>
      <c r="E5" s="621"/>
      <c r="F5" s="621"/>
      <c r="G5" s="621"/>
      <c r="H5" s="621"/>
      <c r="I5" s="621"/>
      <c r="J5" s="621"/>
      <c r="K5" s="621"/>
      <c r="L5" s="621"/>
      <c r="M5" s="621"/>
      <c r="N5" s="630"/>
      <c r="O5" s="646"/>
      <c r="P5" s="610"/>
    </row>
    <row r="6" spans="1:16" s="216" customFormat="1" ht="16.5" thickBot="1">
      <c r="A6" s="377"/>
      <c r="B6" s="215"/>
      <c r="C6" s="426"/>
      <c r="D6" s="217"/>
      <c r="E6" s="218"/>
      <c r="F6" s="219"/>
      <c r="P6" s="378"/>
    </row>
    <row r="7" spans="1:16" s="8" customFormat="1" ht="16.5" thickBot="1">
      <c r="A7" s="427"/>
      <c r="B7" s="435"/>
      <c r="C7" s="432"/>
      <c r="D7" s="370"/>
      <c r="E7" s="370"/>
      <c r="F7" s="637" t="s">
        <v>27</v>
      </c>
      <c r="G7" s="637"/>
      <c r="H7" s="637"/>
      <c r="I7" s="637"/>
      <c r="J7" s="637"/>
      <c r="K7" s="637"/>
      <c r="L7" s="637"/>
      <c r="M7" s="627" t="s">
        <v>28</v>
      </c>
      <c r="N7" s="627"/>
      <c r="O7" s="627"/>
      <c r="P7" s="628"/>
    </row>
    <row r="8" spans="1:16" s="180" customFormat="1" ht="31.5">
      <c r="A8" s="428" t="s">
        <v>32</v>
      </c>
      <c r="B8" s="436" t="s">
        <v>25</v>
      </c>
      <c r="C8" s="433"/>
      <c r="D8" s="370" t="s">
        <v>26</v>
      </c>
      <c r="E8" s="178" t="s">
        <v>91</v>
      </c>
      <c r="F8" s="335" t="s">
        <v>150</v>
      </c>
      <c r="G8" s="335" t="s">
        <v>9</v>
      </c>
      <c r="H8" s="335" t="s">
        <v>10</v>
      </c>
      <c r="I8" s="629" t="s">
        <v>11</v>
      </c>
      <c r="J8" s="629"/>
      <c r="K8" s="335" t="s">
        <v>356</v>
      </c>
      <c r="L8" s="178" t="s">
        <v>357</v>
      </c>
      <c r="M8" s="334" t="s">
        <v>8</v>
      </c>
      <c r="N8" s="334" t="s">
        <v>152</v>
      </c>
      <c r="O8" s="334" t="s">
        <v>358</v>
      </c>
      <c r="P8" s="429" t="s">
        <v>359</v>
      </c>
    </row>
    <row r="9" spans="1:16" s="68" customFormat="1" ht="19.5" thickBot="1">
      <c r="A9" s="430"/>
      <c r="B9" s="437" t="s">
        <v>151</v>
      </c>
      <c r="C9" s="434"/>
      <c r="D9" s="53"/>
      <c r="E9" s="53"/>
      <c r="F9" s="53"/>
      <c r="G9" s="54"/>
      <c r="H9" s="55"/>
      <c r="I9" s="40"/>
      <c r="J9" s="40"/>
      <c r="K9" s="40"/>
      <c r="L9" s="425"/>
      <c r="M9" s="96"/>
      <c r="N9" s="96">
        <v>0.1236</v>
      </c>
      <c r="O9" s="96"/>
      <c r="P9" s="431"/>
    </row>
    <row r="10" spans="1:16" ht="11.25" customHeight="1" thickBot="1" thickTop="1">
      <c r="A10" s="379"/>
      <c r="P10" s="380"/>
    </row>
    <row r="11" spans="1:16" s="8" customFormat="1" ht="18" customHeight="1" thickBot="1">
      <c r="A11" s="371"/>
      <c r="B11" s="344" t="s">
        <v>287</v>
      </c>
      <c r="C11" s="372"/>
      <c r="D11" s="28"/>
      <c r="E11" s="28"/>
      <c r="F11" s="28"/>
      <c r="G11" s="28"/>
      <c r="H11" s="28"/>
      <c r="I11" s="28"/>
      <c r="J11" s="28"/>
      <c r="K11" s="28"/>
      <c r="L11" s="28"/>
      <c r="M11" s="28"/>
      <c r="N11" s="28"/>
      <c r="O11" s="28"/>
      <c r="P11" s="28"/>
    </row>
    <row r="12" spans="1:16" ht="12.75" customHeight="1" thickBot="1">
      <c r="A12" s="373"/>
      <c r="B12" s="374"/>
      <c r="C12" s="28"/>
      <c r="D12" s="28"/>
      <c r="E12" s="28"/>
      <c r="F12" s="28"/>
      <c r="G12" s="28"/>
      <c r="H12" s="28"/>
      <c r="I12" s="28"/>
      <c r="J12" s="28"/>
      <c r="K12" s="28"/>
      <c r="L12" s="28"/>
      <c r="M12" s="28"/>
      <c r="N12" s="28"/>
      <c r="O12" s="28"/>
      <c r="P12" s="28"/>
    </row>
    <row r="13" spans="1:16" s="8" customFormat="1" ht="23.25" customHeight="1" thickBot="1">
      <c r="A13" s="381">
        <v>1</v>
      </c>
      <c r="B13" s="99" t="s">
        <v>265</v>
      </c>
      <c r="C13" s="372"/>
      <c r="D13" s="28"/>
      <c r="E13" s="28"/>
      <c r="F13" s="28"/>
      <c r="G13" s="28"/>
      <c r="H13" s="28"/>
      <c r="I13" s="28"/>
      <c r="J13" s="28"/>
      <c r="K13" s="28"/>
      <c r="L13" s="28"/>
      <c r="M13" s="28"/>
      <c r="N13" s="28"/>
      <c r="O13" s="28"/>
      <c r="P13" s="28"/>
    </row>
    <row r="14" spans="1:16" s="184" customFormat="1" ht="15.75">
      <c r="A14" s="375"/>
      <c r="B14" s="376"/>
      <c r="C14" s="28"/>
      <c r="D14" s="28"/>
      <c r="E14" s="28"/>
      <c r="F14" s="28"/>
      <c r="G14" s="28"/>
      <c r="H14" s="28"/>
      <c r="I14" s="28"/>
      <c r="J14" s="28"/>
      <c r="K14" s="28"/>
      <c r="L14" s="28"/>
      <c r="M14" s="28"/>
      <c r="N14" s="28"/>
      <c r="O14" s="28"/>
      <c r="P14" s="28"/>
    </row>
    <row r="15" spans="1:16" ht="234" customHeight="1">
      <c r="A15" s="50">
        <f>A13+0.01</f>
        <v>1.01</v>
      </c>
      <c r="B15" s="92" t="s">
        <v>343</v>
      </c>
      <c r="C15" s="28"/>
      <c r="D15" s="28"/>
      <c r="E15" s="28"/>
      <c r="F15" s="28"/>
      <c r="G15" s="28"/>
      <c r="H15" s="28"/>
      <c r="I15" s="28"/>
      <c r="J15" s="28"/>
      <c r="K15" s="28"/>
      <c r="L15" s="28"/>
      <c r="M15" s="28"/>
      <c r="N15" s="28"/>
      <c r="O15" s="28"/>
      <c r="P15" s="28"/>
    </row>
    <row r="16" spans="1:16" ht="24" customHeight="1">
      <c r="A16" s="50"/>
      <c r="B16" s="353" t="s">
        <v>342</v>
      </c>
      <c r="C16" s="190"/>
      <c r="D16" s="37"/>
      <c r="E16" s="191"/>
      <c r="F16" s="28"/>
      <c r="G16" s="28"/>
      <c r="H16" s="192"/>
      <c r="I16" s="28"/>
      <c r="J16" s="28"/>
      <c r="K16" s="193"/>
      <c r="L16" s="193"/>
      <c r="M16" s="193"/>
      <c r="N16" s="193"/>
      <c r="O16" s="193"/>
      <c r="P16" s="193"/>
    </row>
    <row r="17" spans="1:16" ht="43.5" customHeight="1">
      <c r="A17" s="50">
        <f>+A15+0.01</f>
        <v>1.02</v>
      </c>
      <c r="B17" s="12" t="s">
        <v>425</v>
      </c>
      <c r="C17" s="37"/>
      <c r="D17" s="191" t="s">
        <v>24</v>
      </c>
      <c r="E17" s="191">
        <v>1</v>
      </c>
      <c r="F17" s="191"/>
      <c r="G17" s="28"/>
      <c r="H17" s="192"/>
      <c r="I17" s="28"/>
      <c r="J17" s="192"/>
      <c r="K17" s="193"/>
      <c r="L17" s="191"/>
      <c r="M17" s="191"/>
      <c r="N17" s="193"/>
      <c r="O17" s="193"/>
      <c r="P17" s="191"/>
    </row>
    <row r="18" spans="1:16" ht="15.75">
      <c r="A18" s="50"/>
      <c r="B18" s="35"/>
      <c r="C18" s="37"/>
      <c r="D18" s="191"/>
      <c r="E18" s="191"/>
      <c r="F18" s="191"/>
      <c r="G18" s="28"/>
      <c r="H18" s="192"/>
      <c r="I18" s="28"/>
      <c r="J18" s="192"/>
      <c r="K18" s="193"/>
      <c r="L18" s="191"/>
      <c r="M18" s="191"/>
      <c r="N18" s="193"/>
      <c r="O18" s="193"/>
      <c r="P18" s="191"/>
    </row>
    <row r="19" spans="1:16" ht="15.75">
      <c r="A19" s="50"/>
      <c r="B19" s="35"/>
      <c r="C19" s="190"/>
      <c r="D19" s="37"/>
      <c r="E19" s="191"/>
      <c r="F19" s="28"/>
      <c r="G19" s="28"/>
      <c r="H19" s="192"/>
      <c r="I19" s="28"/>
      <c r="J19" s="192"/>
      <c r="K19" s="193"/>
      <c r="L19" s="191"/>
      <c r="M19" s="191"/>
      <c r="N19" s="193"/>
      <c r="O19" s="193"/>
      <c r="P19" s="191"/>
    </row>
    <row r="20" spans="1:16" ht="34.5" customHeight="1">
      <c r="A20" s="50">
        <f>A17+0.01</f>
        <v>1.03</v>
      </c>
      <c r="B20" s="35" t="s">
        <v>495</v>
      </c>
      <c r="C20" s="37"/>
      <c r="D20" s="191" t="s">
        <v>24</v>
      </c>
      <c r="E20" s="558">
        <v>1</v>
      </c>
      <c r="F20" s="191"/>
      <c r="G20" s="28"/>
      <c r="H20" s="192"/>
      <c r="I20" s="28"/>
      <c r="J20" s="192"/>
      <c r="K20" s="193"/>
      <c r="L20" s="191"/>
      <c r="M20" s="191"/>
      <c r="N20" s="193"/>
      <c r="O20" s="193"/>
      <c r="P20" s="191"/>
    </row>
    <row r="21" spans="1:16" ht="15.75">
      <c r="A21" s="50"/>
      <c r="B21" s="35"/>
      <c r="C21" s="37"/>
      <c r="D21" s="191"/>
      <c r="E21" s="191"/>
      <c r="F21" s="191"/>
      <c r="G21" s="28"/>
      <c r="H21" s="192"/>
      <c r="I21" s="28"/>
      <c r="J21" s="192"/>
      <c r="K21" s="193"/>
      <c r="L21" s="191"/>
      <c r="M21" s="191"/>
      <c r="N21" s="193"/>
      <c r="O21" s="193"/>
      <c r="P21" s="191"/>
    </row>
    <row r="22" spans="1:16" ht="15.75">
      <c r="A22" s="50"/>
      <c r="B22" s="35"/>
      <c r="C22" s="190"/>
      <c r="D22" s="37"/>
      <c r="E22" s="191"/>
      <c r="F22" s="28"/>
      <c r="G22" s="28"/>
      <c r="H22" s="192"/>
      <c r="I22" s="28"/>
      <c r="J22" s="192"/>
      <c r="K22" s="193"/>
      <c r="L22" s="191"/>
      <c r="M22" s="191"/>
      <c r="N22" s="193"/>
      <c r="O22" s="193"/>
      <c r="P22" s="191"/>
    </row>
    <row r="23" spans="1:16" ht="36" customHeight="1">
      <c r="A23" s="50">
        <f>A20+0.01</f>
        <v>1.04</v>
      </c>
      <c r="B23" s="35" t="s">
        <v>345</v>
      </c>
      <c r="C23" s="37"/>
      <c r="D23" s="191" t="s">
        <v>24</v>
      </c>
      <c r="E23" s="191">
        <v>1</v>
      </c>
      <c r="F23" s="191"/>
      <c r="G23" s="28"/>
      <c r="H23" s="192"/>
      <c r="I23" s="28"/>
      <c r="J23" s="192"/>
      <c r="K23" s="193"/>
      <c r="L23" s="191"/>
      <c r="M23" s="191"/>
      <c r="N23" s="193"/>
      <c r="O23" s="193"/>
      <c r="P23" s="191"/>
    </row>
    <row r="24" spans="1:16" ht="15.75">
      <c r="A24" s="50"/>
      <c r="B24" s="35"/>
      <c r="C24" s="37"/>
      <c r="D24" s="191"/>
      <c r="E24" s="191"/>
      <c r="F24" s="191"/>
      <c r="G24" s="28"/>
      <c r="H24" s="192"/>
      <c r="I24" s="28"/>
      <c r="J24" s="192"/>
      <c r="K24" s="193"/>
      <c r="L24" s="191"/>
      <c r="M24" s="191"/>
      <c r="N24" s="193"/>
      <c r="O24" s="193"/>
      <c r="P24" s="191"/>
    </row>
    <row r="25" spans="1:16" ht="15.75">
      <c r="A25" s="50"/>
      <c r="B25" s="35"/>
      <c r="C25" s="190"/>
      <c r="D25" s="37"/>
      <c r="E25" s="191"/>
      <c r="F25" s="28"/>
      <c r="G25" s="28"/>
      <c r="H25" s="192"/>
      <c r="I25" s="28"/>
      <c r="J25" s="192"/>
      <c r="K25" s="193"/>
      <c r="L25" s="191"/>
      <c r="M25" s="191"/>
      <c r="N25" s="193"/>
      <c r="O25" s="193"/>
      <c r="P25" s="191"/>
    </row>
    <row r="26" spans="1:16" ht="19.5" customHeight="1">
      <c r="A26" s="50">
        <f>A23+0.01</f>
        <v>1.05</v>
      </c>
      <c r="B26" s="35" t="s">
        <v>494</v>
      </c>
      <c r="C26" s="37"/>
      <c r="D26" s="191" t="s">
        <v>24</v>
      </c>
      <c r="E26" s="191">
        <v>2</v>
      </c>
      <c r="F26" s="191"/>
      <c r="G26" s="28"/>
      <c r="H26" s="192"/>
      <c r="I26" s="28"/>
      <c r="J26" s="192"/>
      <c r="K26" s="193"/>
      <c r="L26" s="191"/>
      <c r="M26" s="191"/>
      <c r="N26" s="193"/>
      <c r="O26" s="193"/>
      <c r="P26" s="191"/>
    </row>
    <row r="27" spans="1:16" ht="20.25" customHeight="1" thickBot="1">
      <c r="A27" s="50"/>
      <c r="B27" s="35"/>
      <c r="C27" s="190"/>
      <c r="D27" s="37"/>
      <c r="E27" s="191"/>
      <c r="F27" s="28"/>
      <c r="G27" s="28"/>
      <c r="H27" s="192"/>
      <c r="I27" s="28"/>
      <c r="J27" s="192"/>
      <c r="K27" s="193"/>
      <c r="L27" s="191"/>
      <c r="M27" s="191"/>
      <c r="N27" s="193"/>
      <c r="O27" s="193"/>
      <c r="P27" s="191"/>
    </row>
    <row r="28" spans="1:16" s="8" customFormat="1" ht="23.25" customHeight="1" thickBot="1">
      <c r="A28" s="381">
        <v>2</v>
      </c>
      <c r="B28" s="99" t="s">
        <v>207</v>
      </c>
      <c r="C28" s="372"/>
      <c r="D28" s="28"/>
      <c r="E28" s="28"/>
      <c r="F28" s="28"/>
      <c r="G28" s="28"/>
      <c r="H28" s="28"/>
      <c r="I28" s="28"/>
      <c r="J28" s="28"/>
      <c r="K28" s="28"/>
      <c r="L28" s="28"/>
      <c r="M28" s="28"/>
      <c r="N28" s="28"/>
      <c r="O28" s="28"/>
      <c r="P28" s="28"/>
    </row>
    <row r="29" spans="1:16" s="185" customFormat="1" ht="15.75">
      <c r="A29" s="50"/>
      <c r="B29" s="35"/>
      <c r="C29" s="194"/>
      <c r="D29" s="37"/>
      <c r="E29" s="191"/>
      <c r="F29" s="28"/>
      <c r="G29" s="28"/>
      <c r="H29" s="192"/>
      <c r="I29" s="28"/>
      <c r="J29" s="28"/>
      <c r="K29" s="195"/>
      <c r="L29" s="191"/>
      <c r="M29" s="191"/>
      <c r="N29" s="195"/>
      <c r="O29" s="195"/>
      <c r="P29" s="191"/>
    </row>
    <row r="30" spans="1:16" s="185" customFormat="1" ht="78.75">
      <c r="A30" s="50"/>
      <c r="B30" s="35" t="s">
        <v>234</v>
      </c>
      <c r="C30" s="196"/>
      <c r="D30" s="37"/>
      <c r="E30" s="191"/>
      <c r="F30" s="28"/>
      <c r="G30" s="28"/>
      <c r="H30" s="192"/>
      <c r="I30" s="28"/>
      <c r="J30" s="28"/>
      <c r="K30" s="195"/>
      <c r="L30" s="191"/>
      <c r="M30" s="191"/>
      <c r="N30" s="195"/>
      <c r="O30" s="195"/>
      <c r="P30" s="191"/>
    </row>
    <row r="31" spans="1:16" s="185" customFormat="1" ht="18.75" customHeight="1">
      <c r="A31" s="50"/>
      <c r="B31" s="353" t="s">
        <v>349</v>
      </c>
      <c r="C31" s="196"/>
      <c r="D31" s="37"/>
      <c r="E31" s="191"/>
      <c r="F31" s="28"/>
      <c r="G31" s="28"/>
      <c r="H31" s="192"/>
      <c r="I31" s="28"/>
      <c r="J31" s="28"/>
      <c r="K31" s="195"/>
      <c r="L31" s="191"/>
      <c r="M31" s="191"/>
      <c r="N31" s="195"/>
      <c r="O31" s="195"/>
      <c r="P31" s="191"/>
    </row>
    <row r="32" spans="1:16" ht="35.25" customHeight="1">
      <c r="A32" s="50">
        <f>+A28+0.01</f>
        <v>2.01</v>
      </c>
      <c r="B32" s="35" t="s">
        <v>208</v>
      </c>
      <c r="C32" s="37"/>
      <c r="D32" s="191" t="s">
        <v>24</v>
      </c>
      <c r="E32" s="191">
        <v>120</v>
      </c>
      <c r="F32" s="191"/>
      <c r="G32" s="28"/>
      <c r="H32" s="192"/>
      <c r="I32" s="28"/>
      <c r="J32" s="192"/>
      <c r="K32" s="193"/>
      <c r="L32" s="191"/>
      <c r="M32" s="191"/>
      <c r="N32" s="193"/>
      <c r="O32" s="193"/>
      <c r="P32" s="191"/>
    </row>
    <row r="33" spans="1:16" s="185" customFormat="1" ht="15.75">
      <c r="A33" s="50"/>
      <c r="B33" s="35"/>
      <c r="C33" s="197"/>
      <c r="D33" s="37"/>
      <c r="E33" s="191"/>
      <c r="F33" s="28"/>
      <c r="G33" s="28"/>
      <c r="H33" s="192"/>
      <c r="I33" s="28"/>
      <c r="J33" s="28"/>
      <c r="K33" s="195"/>
      <c r="L33" s="191"/>
      <c r="M33" s="191"/>
      <c r="N33" s="195"/>
      <c r="O33" s="195"/>
      <c r="P33" s="191"/>
    </row>
    <row r="34" spans="1:16" s="185" customFormat="1" ht="50.25" customHeight="1">
      <c r="A34" s="50">
        <f>+A32+0.01</f>
        <v>2.0199999999999996</v>
      </c>
      <c r="B34" s="35" t="s">
        <v>222</v>
      </c>
      <c r="C34" s="37"/>
      <c r="D34" s="191" t="s">
        <v>24</v>
      </c>
      <c r="E34" s="191">
        <v>5</v>
      </c>
      <c r="F34" s="191"/>
      <c r="G34" s="198"/>
      <c r="H34" s="198"/>
      <c r="I34" s="198"/>
      <c r="J34" s="198"/>
      <c r="K34" s="198"/>
      <c r="L34" s="191"/>
      <c r="M34" s="191"/>
      <c r="N34" s="195"/>
      <c r="O34" s="195"/>
      <c r="P34" s="191"/>
    </row>
    <row r="35" spans="1:16" s="185" customFormat="1" ht="15.75">
      <c r="A35" s="50"/>
      <c r="B35" s="35"/>
      <c r="C35" s="199"/>
      <c r="D35" s="37"/>
      <c r="E35" s="191"/>
      <c r="F35" s="28"/>
      <c r="G35" s="28"/>
      <c r="H35" s="192"/>
      <c r="I35" s="28"/>
      <c r="J35" s="28"/>
      <c r="K35" s="195"/>
      <c r="L35" s="191"/>
      <c r="M35" s="191"/>
      <c r="N35" s="195"/>
      <c r="O35" s="195"/>
      <c r="P35" s="191"/>
    </row>
    <row r="36" spans="1:16" s="185" customFormat="1" ht="63.75" customHeight="1">
      <c r="A36" s="50">
        <f>+A34+0.01</f>
        <v>2.0299999999999994</v>
      </c>
      <c r="B36" s="35" t="s">
        <v>350</v>
      </c>
      <c r="C36" s="37"/>
      <c r="D36" s="191" t="s">
        <v>24</v>
      </c>
      <c r="E36" s="191">
        <v>5</v>
      </c>
      <c r="F36" s="191"/>
      <c r="G36" s="28"/>
      <c r="H36" s="192"/>
      <c r="I36" s="28"/>
      <c r="J36" s="28"/>
      <c r="K36" s="195"/>
      <c r="L36" s="191"/>
      <c r="M36" s="191"/>
      <c r="N36" s="195"/>
      <c r="O36" s="195"/>
      <c r="P36" s="191"/>
    </row>
    <row r="37" spans="1:16" s="185" customFormat="1" ht="16.5" thickBot="1">
      <c r="A37" s="50"/>
      <c r="B37" s="35"/>
      <c r="C37" s="199"/>
      <c r="D37" s="37"/>
      <c r="E37" s="191"/>
      <c r="F37" s="28"/>
      <c r="G37" s="28"/>
      <c r="H37" s="192"/>
      <c r="I37" s="28"/>
      <c r="J37" s="28"/>
      <c r="K37" s="195"/>
      <c r="L37" s="191"/>
      <c r="M37" s="191"/>
      <c r="N37" s="195"/>
      <c r="O37" s="195"/>
      <c r="P37" s="191"/>
    </row>
    <row r="38" spans="1:16" s="8" customFormat="1" ht="23.25" customHeight="1" thickBot="1">
      <c r="A38" s="381">
        <v>3</v>
      </c>
      <c r="B38" s="99" t="s">
        <v>209</v>
      </c>
      <c r="C38" s="372"/>
      <c r="D38" s="28"/>
      <c r="E38" s="28"/>
      <c r="F38" s="28"/>
      <c r="G38" s="28"/>
      <c r="H38" s="28"/>
      <c r="I38" s="28"/>
      <c r="J38" s="28"/>
      <c r="K38" s="28"/>
      <c r="L38" s="28"/>
      <c r="M38" s="28"/>
      <c r="N38" s="28"/>
      <c r="O38" s="28"/>
      <c r="P38" s="28"/>
    </row>
    <row r="39" spans="1:16" s="185" customFormat="1" ht="15.75">
      <c r="A39" s="50"/>
      <c r="B39" s="35"/>
      <c r="C39" s="199"/>
      <c r="D39" s="37"/>
      <c r="E39" s="191"/>
      <c r="F39" s="28"/>
      <c r="G39" s="28"/>
      <c r="H39" s="192"/>
      <c r="I39" s="28"/>
      <c r="J39" s="28"/>
      <c r="K39" s="195"/>
      <c r="L39" s="191"/>
      <c r="M39" s="191"/>
      <c r="N39" s="195"/>
      <c r="O39" s="195"/>
      <c r="P39" s="191"/>
    </row>
    <row r="40" spans="1:16" s="185" customFormat="1" ht="97.5" customHeight="1" thickBot="1">
      <c r="A40" s="50">
        <f>A38+0.01</f>
        <v>3.01</v>
      </c>
      <c r="B40" s="35" t="s">
        <v>210</v>
      </c>
      <c r="C40" s="200"/>
      <c r="D40" s="191" t="s">
        <v>221</v>
      </c>
      <c r="E40" s="191" t="s">
        <v>98</v>
      </c>
      <c r="F40" s="200"/>
      <c r="G40" s="28"/>
      <c r="H40" s="192"/>
      <c r="I40" s="28"/>
      <c r="J40" s="28"/>
      <c r="K40" s="195"/>
      <c r="L40" s="191"/>
      <c r="M40" s="191"/>
      <c r="N40" s="195"/>
      <c r="O40" s="195"/>
      <c r="P40" s="191"/>
    </row>
    <row r="41" spans="1:16" s="8" customFormat="1" ht="23.25" customHeight="1" thickBot="1">
      <c r="A41" s="381">
        <v>4</v>
      </c>
      <c r="B41" s="99" t="s">
        <v>7</v>
      </c>
      <c r="C41" s="372"/>
      <c r="D41" s="28"/>
      <c r="E41" s="28"/>
      <c r="F41" s="28"/>
      <c r="G41" s="28"/>
      <c r="H41" s="28"/>
      <c r="I41" s="28"/>
      <c r="J41" s="28"/>
      <c r="K41" s="28"/>
      <c r="L41" s="28"/>
      <c r="M41" s="28"/>
      <c r="N41" s="28"/>
      <c r="O41" s="28"/>
      <c r="P41" s="28"/>
    </row>
    <row r="42" spans="1:16" s="185" customFormat="1" ht="15.75">
      <c r="A42" s="50"/>
      <c r="B42" s="35"/>
      <c r="C42" s="199"/>
      <c r="D42" s="191"/>
      <c r="E42" s="191"/>
      <c r="F42" s="28"/>
      <c r="G42" s="28"/>
      <c r="H42" s="192"/>
      <c r="I42" s="28"/>
      <c r="J42" s="28"/>
      <c r="K42" s="195"/>
      <c r="L42" s="191"/>
      <c r="M42" s="191"/>
      <c r="N42" s="195"/>
      <c r="O42" s="195"/>
      <c r="P42" s="191"/>
    </row>
    <row r="43" spans="1:16" s="185" customFormat="1" ht="88.5" customHeight="1">
      <c r="A43" s="50">
        <f>A41+0.01</f>
        <v>4.01</v>
      </c>
      <c r="B43" s="35" t="s">
        <v>351</v>
      </c>
      <c r="C43" s="191"/>
      <c r="D43" s="191" t="s">
        <v>89</v>
      </c>
      <c r="E43" s="191">
        <v>30</v>
      </c>
      <c r="F43" s="191"/>
      <c r="G43" s="28"/>
      <c r="H43" s="192"/>
      <c r="I43" s="28"/>
      <c r="J43" s="28"/>
      <c r="K43" s="195"/>
      <c r="L43" s="191"/>
      <c r="M43" s="191"/>
      <c r="N43" s="195"/>
      <c r="O43" s="195"/>
      <c r="P43" s="191"/>
    </row>
    <row r="44" spans="1:16" s="185" customFormat="1" ht="24.75" customHeight="1" thickBot="1">
      <c r="A44" s="50"/>
      <c r="B44" s="353" t="s">
        <v>352</v>
      </c>
      <c r="C44" s="191"/>
      <c r="D44" s="191"/>
      <c r="E44" s="191"/>
      <c r="F44" s="191"/>
      <c r="G44" s="28"/>
      <c r="H44" s="192"/>
      <c r="I44" s="28"/>
      <c r="J44" s="28"/>
      <c r="K44" s="195"/>
      <c r="L44" s="191"/>
      <c r="M44" s="191"/>
      <c r="N44" s="195"/>
      <c r="O44" s="195"/>
      <c r="P44" s="191"/>
    </row>
    <row r="45" spans="1:16" s="8" customFormat="1" ht="23.25" customHeight="1" thickBot="1">
      <c r="A45" s="381">
        <v>5</v>
      </c>
      <c r="B45" s="99" t="s">
        <v>33</v>
      </c>
      <c r="C45" s="372"/>
      <c r="D45" s="28"/>
      <c r="E45" s="28"/>
      <c r="F45" s="28"/>
      <c r="G45" s="28"/>
      <c r="H45" s="28"/>
      <c r="I45" s="28"/>
      <c r="J45" s="28"/>
      <c r="K45" s="28"/>
      <c r="L45" s="28"/>
      <c r="M45" s="28"/>
      <c r="N45" s="28"/>
      <c r="O45" s="28"/>
      <c r="P45" s="28"/>
    </row>
    <row r="46" spans="1:16" s="185" customFormat="1" ht="15.75">
      <c r="A46" s="50"/>
      <c r="B46" s="201"/>
      <c r="C46" s="199"/>
      <c r="D46" s="37"/>
      <c r="E46" s="191"/>
      <c r="F46" s="28"/>
      <c r="G46" s="28"/>
      <c r="H46" s="192"/>
      <c r="I46" s="28"/>
      <c r="J46" s="28"/>
      <c r="K46" s="195"/>
      <c r="L46" s="191"/>
      <c r="M46" s="191"/>
      <c r="N46" s="195"/>
      <c r="O46" s="195"/>
      <c r="P46" s="191"/>
    </row>
    <row r="47" spans="1:16" s="185" customFormat="1" ht="58.5" customHeight="1">
      <c r="A47" s="50"/>
      <c r="B47" s="35" t="s">
        <v>353</v>
      </c>
      <c r="C47" s="202"/>
      <c r="D47" s="37"/>
      <c r="E47" s="191"/>
      <c r="F47" s="28"/>
      <c r="G47" s="28"/>
      <c r="H47" s="192"/>
      <c r="I47" s="28"/>
      <c r="J47" s="28"/>
      <c r="K47" s="195"/>
      <c r="L47" s="191"/>
      <c r="M47" s="191"/>
      <c r="N47" s="195"/>
      <c r="O47" s="195"/>
      <c r="P47" s="191"/>
    </row>
    <row r="48" spans="1:16" s="185" customFormat="1" ht="15.75">
      <c r="A48" s="50"/>
      <c r="B48" s="353" t="s">
        <v>354</v>
      </c>
      <c r="C48" s="202"/>
      <c r="D48" s="37"/>
      <c r="E48" s="191"/>
      <c r="F48" s="28"/>
      <c r="G48" s="28"/>
      <c r="H48" s="192"/>
      <c r="I48" s="28"/>
      <c r="J48" s="28"/>
      <c r="K48" s="195"/>
      <c r="L48" s="191"/>
      <c r="M48" s="191"/>
      <c r="N48" s="195"/>
      <c r="O48" s="195"/>
      <c r="P48" s="191"/>
    </row>
    <row r="49" spans="1:16" ht="33.75" customHeight="1">
      <c r="A49" s="50">
        <f>+A45+0.01</f>
        <v>5.01</v>
      </c>
      <c r="B49" s="35" t="s">
        <v>35</v>
      </c>
      <c r="C49" s="37"/>
      <c r="D49" s="191" t="s">
        <v>13</v>
      </c>
      <c r="E49" s="191">
        <v>30</v>
      </c>
      <c r="F49" s="191"/>
      <c r="G49" s="28"/>
      <c r="H49" s="192"/>
      <c r="I49" s="28"/>
      <c r="J49" s="192"/>
      <c r="K49" s="193"/>
      <c r="L49" s="191"/>
      <c r="M49" s="191"/>
      <c r="N49" s="193"/>
      <c r="O49" s="193"/>
      <c r="P49" s="191"/>
    </row>
    <row r="50" spans="1:16" s="185" customFormat="1" ht="15.75">
      <c r="A50" s="50"/>
      <c r="B50" s="35"/>
      <c r="C50" s="191"/>
      <c r="D50" s="191"/>
      <c r="E50" s="191"/>
      <c r="F50" s="191"/>
      <c r="G50" s="28"/>
      <c r="H50" s="192"/>
      <c r="I50" s="28"/>
      <c r="J50" s="28"/>
      <c r="K50" s="195"/>
      <c r="L50" s="191"/>
      <c r="M50" s="191"/>
      <c r="N50" s="195"/>
      <c r="O50" s="195"/>
      <c r="P50" s="191"/>
    </row>
    <row r="51" spans="1:16" s="185" customFormat="1" ht="15.75">
      <c r="A51" s="50"/>
      <c r="B51" s="35"/>
      <c r="C51" s="191"/>
      <c r="D51" s="191"/>
      <c r="E51" s="191"/>
      <c r="F51" s="28"/>
      <c r="G51" s="28"/>
      <c r="H51" s="192"/>
      <c r="I51" s="28"/>
      <c r="J51" s="28"/>
      <c r="K51" s="195"/>
      <c r="L51" s="191"/>
      <c r="M51" s="191"/>
      <c r="N51" s="195"/>
      <c r="O51" s="195"/>
      <c r="P51" s="191"/>
    </row>
    <row r="52" spans="1:16" ht="30.75" customHeight="1">
      <c r="A52" s="50">
        <f>+A49+0.01</f>
        <v>5.02</v>
      </c>
      <c r="B52" s="35" t="s">
        <v>34</v>
      </c>
      <c r="C52" s="37"/>
      <c r="D52" s="191" t="s">
        <v>13</v>
      </c>
      <c r="E52" s="191">
        <v>30</v>
      </c>
      <c r="F52" s="191"/>
      <c r="G52" s="28"/>
      <c r="H52" s="192"/>
      <c r="I52" s="28"/>
      <c r="J52" s="192"/>
      <c r="K52" s="193"/>
      <c r="L52" s="191"/>
      <c r="M52" s="191"/>
      <c r="N52" s="193"/>
      <c r="O52" s="193"/>
      <c r="P52" s="191"/>
    </row>
    <row r="53" spans="1:16" s="185" customFormat="1" ht="15.75">
      <c r="A53" s="50"/>
      <c r="B53" s="35"/>
      <c r="C53" s="191"/>
      <c r="D53" s="191"/>
      <c r="E53" s="191"/>
      <c r="F53" s="191"/>
      <c r="G53" s="28"/>
      <c r="H53" s="192"/>
      <c r="I53" s="28"/>
      <c r="J53" s="28"/>
      <c r="K53" s="195"/>
      <c r="L53" s="191"/>
      <c r="M53" s="191"/>
      <c r="N53" s="195"/>
      <c r="O53" s="195"/>
      <c r="P53" s="191"/>
    </row>
    <row r="54" spans="1:16" s="185" customFormat="1" ht="15.75">
      <c r="A54" s="50"/>
      <c r="B54" s="35"/>
      <c r="C54" s="191"/>
      <c r="D54" s="191"/>
      <c r="E54" s="191"/>
      <c r="F54" s="191"/>
      <c r="G54" s="28"/>
      <c r="H54" s="192"/>
      <c r="I54" s="28"/>
      <c r="J54" s="28"/>
      <c r="K54" s="195"/>
      <c r="L54" s="191"/>
      <c r="M54" s="191"/>
      <c r="N54" s="195"/>
      <c r="O54" s="195"/>
      <c r="P54" s="191"/>
    </row>
    <row r="55" spans="1:16" ht="28.5" customHeight="1">
      <c r="A55" s="50">
        <f>+A52+0.01</f>
        <v>5.029999999999999</v>
      </c>
      <c r="B55" s="35" t="s">
        <v>76</v>
      </c>
      <c r="C55" s="37"/>
      <c r="D55" s="191" t="s">
        <v>13</v>
      </c>
      <c r="E55" s="191">
        <v>30</v>
      </c>
      <c r="F55" s="191"/>
      <c r="G55" s="28"/>
      <c r="H55" s="192"/>
      <c r="I55" s="28"/>
      <c r="J55" s="192"/>
      <c r="K55" s="193"/>
      <c r="L55" s="191"/>
      <c r="M55" s="191"/>
      <c r="N55" s="193"/>
      <c r="O55" s="193"/>
      <c r="P55" s="191"/>
    </row>
    <row r="56" spans="1:16" s="185" customFormat="1" ht="16.5" thickBot="1">
      <c r="A56" s="50"/>
      <c r="B56" s="35"/>
      <c r="C56" s="191"/>
      <c r="D56" s="191"/>
      <c r="E56" s="191"/>
      <c r="F56" s="191"/>
      <c r="G56" s="28"/>
      <c r="H56" s="192"/>
      <c r="I56" s="28"/>
      <c r="J56" s="28"/>
      <c r="K56" s="195"/>
      <c r="L56" s="191"/>
      <c r="M56" s="191"/>
      <c r="N56" s="195"/>
      <c r="O56" s="195"/>
      <c r="P56" s="191"/>
    </row>
    <row r="57" spans="1:16" s="8" customFormat="1" ht="21.75" customHeight="1" thickBot="1">
      <c r="A57" s="381">
        <v>6</v>
      </c>
      <c r="B57" s="99" t="s">
        <v>139</v>
      </c>
      <c r="C57" s="372"/>
      <c r="D57" s="28"/>
      <c r="E57" s="28"/>
      <c r="F57" s="28"/>
      <c r="G57" s="28"/>
      <c r="H57" s="28"/>
      <c r="I57" s="28"/>
      <c r="J57" s="28"/>
      <c r="K57" s="28"/>
      <c r="L57" s="28"/>
      <c r="M57" s="28"/>
      <c r="N57" s="28"/>
      <c r="O57" s="28"/>
      <c r="P57" s="28"/>
    </row>
    <row r="58" spans="1:16" s="186" customFormat="1" ht="15.75">
      <c r="A58" s="50"/>
      <c r="B58" s="201"/>
      <c r="C58" s="194"/>
      <c r="D58" s="203"/>
      <c r="E58" s="198"/>
      <c r="F58" s="62"/>
      <c r="G58" s="62"/>
      <c r="H58" s="192"/>
      <c r="I58" s="62"/>
      <c r="J58" s="62"/>
      <c r="K58" s="204"/>
      <c r="L58" s="191"/>
      <c r="M58" s="191"/>
      <c r="N58" s="204"/>
      <c r="O58" s="204"/>
      <c r="P58" s="191"/>
    </row>
    <row r="59" spans="1:16" s="184" customFormat="1" ht="94.5">
      <c r="A59" s="50">
        <f>A57+0.01</f>
        <v>6.01</v>
      </c>
      <c r="B59" s="35" t="s">
        <v>223</v>
      </c>
      <c r="C59" s="205"/>
      <c r="D59" s="37"/>
      <c r="E59" s="191"/>
      <c r="F59" s="28"/>
      <c r="G59" s="28"/>
      <c r="H59" s="192"/>
      <c r="I59" s="28"/>
      <c r="J59" s="28"/>
      <c r="K59" s="206"/>
      <c r="L59" s="191"/>
      <c r="M59" s="191"/>
      <c r="N59" s="206"/>
      <c r="O59" s="206"/>
      <c r="P59" s="191"/>
    </row>
    <row r="60" spans="1:16" s="184" customFormat="1" ht="21" customHeight="1">
      <c r="A60" s="50"/>
      <c r="B60" s="552" t="s">
        <v>211</v>
      </c>
      <c r="C60" s="205"/>
      <c r="D60" s="37"/>
      <c r="E60" s="191"/>
      <c r="F60" s="28"/>
      <c r="G60" s="28"/>
      <c r="H60" s="192"/>
      <c r="I60" s="28"/>
      <c r="J60" s="28"/>
      <c r="K60" s="206"/>
      <c r="L60" s="191"/>
      <c r="M60" s="191"/>
      <c r="N60" s="206"/>
      <c r="O60" s="206"/>
      <c r="P60" s="191"/>
    </row>
    <row r="61" spans="1:16" s="184" customFormat="1" ht="63">
      <c r="A61" s="50"/>
      <c r="B61" s="35" t="s">
        <v>426</v>
      </c>
      <c r="C61" s="205"/>
      <c r="D61" s="37"/>
      <c r="E61" s="191"/>
      <c r="F61" s="28"/>
      <c r="G61" s="28"/>
      <c r="H61" s="192"/>
      <c r="I61" s="28"/>
      <c r="J61" s="28"/>
      <c r="K61" s="206"/>
      <c r="L61" s="191"/>
      <c r="M61" s="191"/>
      <c r="N61" s="206"/>
      <c r="O61" s="206"/>
      <c r="P61" s="191"/>
    </row>
    <row r="62" spans="1:16" s="184" customFormat="1" ht="15.75">
      <c r="A62" s="50"/>
      <c r="B62" s="552" t="s">
        <v>54</v>
      </c>
      <c r="C62" s="205"/>
      <c r="D62" s="37"/>
      <c r="E62" s="191"/>
      <c r="F62" s="28"/>
      <c r="G62" s="28"/>
      <c r="H62" s="192"/>
      <c r="I62" s="28"/>
      <c r="J62" s="28"/>
      <c r="K62" s="206"/>
      <c r="L62" s="191"/>
      <c r="M62" s="191"/>
      <c r="N62" s="206"/>
      <c r="O62" s="206"/>
      <c r="P62" s="191"/>
    </row>
    <row r="63" spans="1:16" s="184" customFormat="1" ht="31.5">
      <c r="A63" s="50"/>
      <c r="B63" s="403" t="s">
        <v>444</v>
      </c>
      <c r="C63" s="205"/>
      <c r="D63" s="37"/>
      <c r="E63" s="191"/>
      <c r="F63" s="28"/>
      <c r="G63" s="28"/>
      <c r="H63" s="192"/>
      <c r="I63" s="28"/>
      <c r="J63" s="28"/>
      <c r="K63" s="206"/>
      <c r="L63" s="191"/>
      <c r="M63" s="191"/>
      <c r="N63" s="206"/>
      <c r="O63" s="206"/>
      <c r="P63" s="191"/>
    </row>
    <row r="64" spans="1:16" s="184" customFormat="1" ht="25.5" customHeight="1">
      <c r="A64" s="50"/>
      <c r="B64" s="403" t="s">
        <v>427</v>
      </c>
      <c r="C64" s="205"/>
      <c r="D64" s="37"/>
      <c r="E64" s="191"/>
      <c r="F64" s="28"/>
      <c r="G64" s="28"/>
      <c r="H64" s="192"/>
      <c r="I64" s="28"/>
      <c r="J64" s="28"/>
      <c r="K64" s="206"/>
      <c r="L64" s="191"/>
      <c r="M64" s="191"/>
      <c r="N64" s="206"/>
      <c r="O64" s="206"/>
      <c r="P64" s="191"/>
    </row>
    <row r="65" spans="1:16" s="184" customFormat="1" ht="20.25" customHeight="1">
      <c r="A65" s="50"/>
      <c r="B65" s="403" t="s">
        <v>445</v>
      </c>
      <c r="C65" s="205"/>
      <c r="D65" s="37"/>
      <c r="E65" s="191"/>
      <c r="F65" s="28"/>
      <c r="G65" s="28"/>
      <c r="H65" s="192"/>
      <c r="I65" s="28"/>
      <c r="J65" s="28"/>
      <c r="K65" s="206"/>
      <c r="L65" s="191"/>
      <c r="M65" s="191"/>
      <c r="N65" s="206"/>
      <c r="O65" s="206"/>
      <c r="P65" s="191"/>
    </row>
    <row r="66" spans="1:16" s="184" customFormat="1" ht="21" customHeight="1">
      <c r="A66" s="50"/>
      <c r="B66" s="403" t="s">
        <v>472</v>
      </c>
      <c r="C66" s="205"/>
      <c r="D66" s="37"/>
      <c r="E66" s="191"/>
      <c r="F66" s="28"/>
      <c r="G66" s="28"/>
      <c r="H66" s="192"/>
      <c r="I66" s="28"/>
      <c r="J66" s="28"/>
      <c r="K66" s="206"/>
      <c r="L66" s="191"/>
      <c r="M66" s="191"/>
      <c r="N66" s="206"/>
      <c r="O66" s="206"/>
      <c r="P66" s="191"/>
    </row>
    <row r="67" spans="1:16" s="184" customFormat="1" ht="21" customHeight="1">
      <c r="A67" s="50"/>
      <c r="B67" s="552" t="s">
        <v>36</v>
      </c>
      <c r="C67" s="205"/>
      <c r="D67" s="37"/>
      <c r="E67" s="191"/>
      <c r="F67" s="28"/>
      <c r="G67" s="28"/>
      <c r="H67" s="192"/>
      <c r="I67" s="28"/>
      <c r="J67" s="28"/>
      <c r="K67" s="206"/>
      <c r="L67" s="191"/>
      <c r="M67" s="191"/>
      <c r="N67" s="206"/>
      <c r="O67" s="206"/>
      <c r="P67" s="191"/>
    </row>
    <row r="68" spans="1:16" s="184" customFormat="1" ht="24.75" customHeight="1">
      <c r="A68" s="50"/>
      <c r="B68" s="35" t="s">
        <v>446</v>
      </c>
      <c r="C68" s="205"/>
      <c r="D68" s="37"/>
      <c r="E68" s="191"/>
      <c r="F68" s="28"/>
      <c r="G68" s="28"/>
      <c r="H68" s="192"/>
      <c r="I68" s="28"/>
      <c r="J68" s="28"/>
      <c r="K68" s="206"/>
      <c r="L68" s="191"/>
      <c r="M68" s="191"/>
      <c r="N68" s="206"/>
      <c r="O68" s="206"/>
      <c r="P68" s="191"/>
    </row>
    <row r="69" spans="1:16" s="184" customFormat="1" ht="21" customHeight="1">
      <c r="A69" s="50"/>
      <c r="B69" s="35" t="s">
        <v>212</v>
      </c>
      <c r="C69" s="205"/>
      <c r="D69" s="37"/>
      <c r="E69" s="191"/>
      <c r="F69" s="28"/>
      <c r="G69" s="28"/>
      <c r="H69" s="192"/>
      <c r="I69" s="28"/>
      <c r="J69" s="28"/>
      <c r="K69" s="206"/>
      <c r="L69" s="191"/>
      <c r="M69" s="191"/>
      <c r="N69" s="206"/>
      <c r="O69" s="206"/>
      <c r="P69" s="191"/>
    </row>
    <row r="70" spans="1:16" s="184" customFormat="1" ht="21" customHeight="1">
      <c r="A70" s="50"/>
      <c r="B70" s="35" t="s">
        <v>38</v>
      </c>
      <c r="C70" s="205"/>
      <c r="D70" s="37"/>
      <c r="E70" s="191"/>
      <c r="F70" s="28"/>
      <c r="G70" s="28"/>
      <c r="H70" s="192"/>
      <c r="I70" s="28"/>
      <c r="J70" s="28"/>
      <c r="K70" s="206"/>
      <c r="L70" s="191"/>
      <c r="M70" s="191"/>
      <c r="N70" s="206"/>
      <c r="O70" s="206"/>
      <c r="P70" s="191"/>
    </row>
    <row r="71" spans="1:16" s="184" customFormat="1" ht="21" customHeight="1">
      <c r="A71" s="50"/>
      <c r="B71" s="35" t="s">
        <v>39</v>
      </c>
      <c r="C71" s="205"/>
      <c r="D71" s="37"/>
      <c r="E71" s="191"/>
      <c r="F71" s="28"/>
      <c r="G71" s="28"/>
      <c r="H71" s="192"/>
      <c r="I71" s="28"/>
      <c r="J71" s="28"/>
      <c r="K71" s="206"/>
      <c r="L71" s="191"/>
      <c r="M71" s="191"/>
      <c r="N71" s="206"/>
      <c r="O71" s="206"/>
      <c r="P71" s="191"/>
    </row>
    <row r="72" spans="1:16" s="184" customFormat="1" ht="21" customHeight="1">
      <c r="A72" s="50"/>
      <c r="B72" s="35" t="s">
        <v>40</v>
      </c>
      <c r="C72" s="205"/>
      <c r="D72" s="37"/>
      <c r="E72" s="191"/>
      <c r="F72" s="28"/>
      <c r="G72" s="28"/>
      <c r="H72" s="192"/>
      <c r="I72" s="28"/>
      <c r="J72" s="28"/>
      <c r="K72" s="206"/>
      <c r="L72" s="191"/>
      <c r="M72" s="191"/>
      <c r="N72" s="206"/>
      <c r="O72" s="206"/>
      <c r="P72" s="191"/>
    </row>
    <row r="73" spans="1:16" s="184" customFormat="1" ht="21" customHeight="1">
      <c r="A73" s="50"/>
      <c r="B73" s="35" t="s">
        <v>41</v>
      </c>
      <c r="C73" s="207"/>
      <c r="D73" s="37"/>
      <c r="E73" s="191"/>
      <c r="F73" s="28"/>
      <c r="G73" s="28"/>
      <c r="H73" s="192"/>
      <c r="I73" s="28"/>
      <c r="J73" s="28"/>
      <c r="K73" s="206"/>
      <c r="L73" s="191"/>
      <c r="M73" s="191"/>
      <c r="N73" s="206"/>
      <c r="O73" s="206"/>
      <c r="P73" s="191"/>
    </row>
    <row r="74" spans="1:16" s="184" customFormat="1" ht="21" customHeight="1">
      <c r="A74" s="50"/>
      <c r="B74" s="35" t="s">
        <v>42</v>
      </c>
      <c r="C74" s="207"/>
      <c r="D74" s="37"/>
      <c r="E74" s="191"/>
      <c r="F74" s="28"/>
      <c r="G74" s="28"/>
      <c r="H74" s="192"/>
      <c r="I74" s="28"/>
      <c r="J74" s="28"/>
      <c r="K74" s="206"/>
      <c r="L74" s="191"/>
      <c r="M74" s="191"/>
      <c r="N74" s="206"/>
      <c r="O74" s="206"/>
      <c r="P74" s="191"/>
    </row>
    <row r="75" spans="1:16" s="184" customFormat="1" ht="15.75">
      <c r="A75" s="50"/>
      <c r="B75" s="35" t="s">
        <v>43</v>
      </c>
      <c r="C75" s="207"/>
      <c r="D75" s="37"/>
      <c r="E75" s="191"/>
      <c r="F75" s="28"/>
      <c r="G75" s="28"/>
      <c r="H75" s="192"/>
      <c r="I75" s="28"/>
      <c r="J75" s="28"/>
      <c r="K75" s="206"/>
      <c r="L75" s="191"/>
      <c r="M75" s="191"/>
      <c r="N75" s="206"/>
      <c r="O75" s="206"/>
      <c r="P75" s="191"/>
    </row>
    <row r="76" spans="1:16" s="184" customFormat="1" ht="21" customHeight="1">
      <c r="A76" s="50"/>
      <c r="B76" s="35" t="s">
        <v>44</v>
      </c>
      <c r="C76" s="207"/>
      <c r="D76" s="37"/>
      <c r="E76" s="191"/>
      <c r="F76" s="28"/>
      <c r="G76" s="28"/>
      <c r="H76" s="192"/>
      <c r="I76" s="28"/>
      <c r="J76" s="28"/>
      <c r="K76" s="206"/>
      <c r="L76" s="191"/>
      <c r="M76" s="191"/>
      <c r="N76" s="206"/>
      <c r="O76" s="206"/>
      <c r="P76" s="191"/>
    </row>
    <row r="77" spans="1:16" s="184" customFormat="1" ht="30" customHeight="1">
      <c r="A77" s="50"/>
      <c r="B77" s="35" t="s">
        <v>45</v>
      </c>
      <c r="C77" s="207"/>
      <c r="D77" s="37"/>
      <c r="E77" s="191"/>
      <c r="F77" s="28"/>
      <c r="G77" s="28"/>
      <c r="H77" s="192"/>
      <c r="I77" s="28"/>
      <c r="J77" s="28"/>
      <c r="K77" s="206"/>
      <c r="L77" s="191"/>
      <c r="M77" s="191"/>
      <c r="N77" s="206"/>
      <c r="O77" s="206"/>
      <c r="P77" s="191"/>
    </row>
    <row r="78" spans="1:16" s="184" customFormat="1" ht="15.75">
      <c r="A78" s="50"/>
      <c r="B78" s="35" t="s">
        <v>46</v>
      </c>
      <c r="C78" s="207"/>
      <c r="D78" s="37"/>
      <c r="E78" s="191"/>
      <c r="F78" s="28"/>
      <c r="G78" s="28"/>
      <c r="H78" s="192"/>
      <c r="I78" s="28"/>
      <c r="J78" s="28"/>
      <c r="K78" s="206"/>
      <c r="L78" s="191"/>
      <c r="M78" s="191"/>
      <c r="N78" s="206"/>
      <c r="O78" s="206"/>
      <c r="P78" s="191"/>
    </row>
    <row r="79" spans="1:16" s="184" customFormat="1" ht="24" customHeight="1">
      <c r="A79" s="50"/>
      <c r="B79" s="35" t="s">
        <v>47</v>
      </c>
      <c r="C79" s="207"/>
      <c r="D79" s="37"/>
      <c r="E79" s="191"/>
      <c r="F79" s="28"/>
      <c r="G79" s="28"/>
      <c r="H79" s="192"/>
      <c r="I79" s="28"/>
      <c r="J79" s="28"/>
      <c r="K79" s="206"/>
      <c r="L79" s="191"/>
      <c r="M79" s="191"/>
      <c r="N79" s="206"/>
      <c r="O79" s="206"/>
      <c r="P79" s="191"/>
    </row>
    <row r="80" spans="1:16" s="184" customFormat="1" ht="31.5">
      <c r="A80" s="50"/>
      <c r="B80" s="35" t="s">
        <v>428</v>
      </c>
      <c r="C80" s="207"/>
      <c r="D80" s="37"/>
      <c r="E80" s="191"/>
      <c r="F80" s="28"/>
      <c r="G80" s="28"/>
      <c r="H80" s="192"/>
      <c r="I80" s="28"/>
      <c r="J80" s="28"/>
      <c r="K80" s="206"/>
      <c r="L80" s="191"/>
      <c r="M80" s="191"/>
      <c r="N80" s="206"/>
      <c r="O80" s="206"/>
      <c r="P80" s="191"/>
    </row>
    <row r="81" spans="1:16" s="184" customFormat="1" ht="15.75">
      <c r="A81" s="50"/>
      <c r="B81" s="35" t="s">
        <v>429</v>
      </c>
      <c r="C81" s="207"/>
      <c r="D81" s="37"/>
      <c r="E81" s="191"/>
      <c r="F81" s="28"/>
      <c r="G81" s="28"/>
      <c r="H81" s="192"/>
      <c r="I81" s="28"/>
      <c r="J81" s="28"/>
      <c r="K81" s="206"/>
      <c r="L81" s="191"/>
      <c r="M81" s="191"/>
      <c r="N81" s="206"/>
      <c r="O81" s="206"/>
      <c r="P81" s="191"/>
    </row>
    <row r="82" spans="1:16" s="184" customFormat="1" ht="33.75" customHeight="1">
      <c r="A82" s="50"/>
      <c r="B82" s="35" t="s">
        <v>430</v>
      </c>
      <c r="C82" s="207"/>
      <c r="D82" s="37"/>
      <c r="E82" s="191"/>
      <c r="F82" s="28"/>
      <c r="G82" s="28"/>
      <c r="H82" s="192"/>
      <c r="I82" s="28"/>
      <c r="J82" s="28"/>
      <c r="K82" s="206"/>
      <c r="L82" s="191"/>
      <c r="M82" s="191"/>
      <c r="N82" s="206"/>
      <c r="O82" s="206"/>
      <c r="P82" s="191"/>
    </row>
    <row r="83" spans="1:16" s="184" customFormat="1" ht="15.75">
      <c r="A83" s="50"/>
      <c r="B83" s="35" t="s">
        <v>431</v>
      </c>
      <c r="C83" s="261"/>
      <c r="D83" s="191"/>
      <c r="E83" s="28"/>
      <c r="F83" s="200"/>
      <c r="G83" s="28"/>
      <c r="H83" s="192"/>
      <c r="I83" s="28"/>
      <c r="J83" s="28"/>
      <c r="K83" s="206"/>
      <c r="L83" s="191"/>
      <c r="M83" s="191"/>
      <c r="N83" s="206"/>
      <c r="O83" s="206"/>
      <c r="P83" s="191"/>
    </row>
    <row r="84" spans="1:16" s="184" customFormat="1" ht="21" customHeight="1">
      <c r="A84" s="50"/>
      <c r="B84" s="35" t="s">
        <v>432</v>
      </c>
      <c r="C84" s="205"/>
      <c r="D84" s="37"/>
      <c r="E84" s="191"/>
      <c r="F84" s="28"/>
      <c r="G84" s="28"/>
      <c r="H84" s="192"/>
      <c r="I84" s="28"/>
      <c r="J84" s="28"/>
      <c r="K84" s="206"/>
      <c r="L84" s="191"/>
      <c r="M84" s="191"/>
      <c r="N84" s="206"/>
      <c r="O84" s="206"/>
      <c r="P84" s="191"/>
    </row>
    <row r="85" spans="1:16" s="184" customFormat="1" ht="15.75">
      <c r="A85" s="50"/>
      <c r="B85" s="35" t="s">
        <v>433</v>
      </c>
      <c r="C85" s="205"/>
      <c r="D85" s="37"/>
      <c r="E85" s="191"/>
      <c r="F85" s="28"/>
      <c r="G85" s="28"/>
      <c r="H85" s="192"/>
      <c r="I85" s="28"/>
      <c r="J85" s="28"/>
      <c r="K85" s="206"/>
      <c r="L85" s="191"/>
      <c r="M85" s="191"/>
      <c r="N85" s="206"/>
      <c r="O85" s="206"/>
      <c r="P85" s="191"/>
    </row>
    <row r="86" spans="1:16" s="184" customFormat="1" ht="15.75">
      <c r="A86" s="50"/>
      <c r="B86" s="35" t="s">
        <v>434</v>
      </c>
      <c r="C86" s="199"/>
      <c r="D86" s="199"/>
      <c r="E86" s="191"/>
      <c r="F86" s="28"/>
      <c r="G86" s="28"/>
      <c r="H86" s="192"/>
      <c r="I86" s="28"/>
      <c r="J86" s="28"/>
      <c r="K86" s="206"/>
      <c r="L86" s="191"/>
      <c r="M86" s="191"/>
      <c r="N86" s="206"/>
      <c r="O86" s="206"/>
      <c r="P86" s="191"/>
    </row>
    <row r="87" spans="2:16" s="8" customFormat="1" ht="23.25" customHeight="1">
      <c r="B87" s="35" t="s">
        <v>435</v>
      </c>
      <c r="C87" s="372"/>
      <c r="D87" s="28"/>
      <c r="E87" s="28"/>
      <c r="F87" s="28"/>
      <c r="G87" s="28"/>
      <c r="H87" s="28"/>
      <c r="I87" s="28"/>
      <c r="J87" s="28"/>
      <c r="K87" s="28"/>
      <c r="L87" s="28"/>
      <c r="M87" s="28"/>
      <c r="N87" s="28"/>
      <c r="O87" s="28"/>
      <c r="P87" s="28"/>
    </row>
    <row r="88" spans="1:16" s="185" customFormat="1" ht="78.75">
      <c r="A88" s="50"/>
      <c r="B88" s="35" t="s">
        <v>436</v>
      </c>
      <c r="C88" s="189"/>
      <c r="D88" s="37"/>
      <c r="E88" s="191"/>
      <c r="F88" s="28"/>
      <c r="G88" s="28"/>
      <c r="H88" s="192"/>
      <c r="I88" s="28"/>
      <c r="J88" s="28"/>
      <c r="K88" s="195"/>
      <c r="L88" s="191"/>
      <c r="M88" s="191"/>
      <c r="N88" s="195"/>
      <c r="O88" s="195"/>
      <c r="P88" s="191"/>
    </row>
    <row r="89" spans="1:16" s="185" customFormat="1" ht="15.75">
      <c r="A89" s="50"/>
      <c r="B89" s="201" t="s">
        <v>37</v>
      </c>
      <c r="C89" s="150"/>
      <c r="D89" s="167"/>
      <c r="E89" s="167"/>
      <c r="F89" s="191"/>
      <c r="G89" s="208"/>
      <c r="H89" s="192"/>
      <c r="I89" s="209"/>
      <c r="J89" s="28"/>
      <c r="K89" s="195"/>
      <c r="L89" s="274"/>
      <c r="M89" s="191"/>
      <c r="N89" s="195"/>
      <c r="O89" s="195"/>
      <c r="P89" s="191"/>
    </row>
    <row r="90" spans="1:16" s="185" customFormat="1" ht="47.25">
      <c r="A90" s="50"/>
      <c r="B90" s="35" t="s">
        <v>447</v>
      </c>
      <c r="C90" s="199"/>
      <c r="D90" s="167"/>
      <c r="E90" s="191"/>
      <c r="F90" s="28"/>
      <c r="G90" s="208"/>
      <c r="H90" s="192"/>
      <c r="I90" s="209"/>
      <c r="J90" s="28"/>
      <c r="K90" s="195"/>
      <c r="L90" s="191"/>
      <c r="M90" s="191"/>
      <c r="N90" s="195"/>
      <c r="O90" s="195"/>
      <c r="P90" s="191"/>
    </row>
    <row r="91" spans="1:16" s="127" customFormat="1" ht="24" customHeight="1">
      <c r="A91" s="50"/>
      <c r="B91" s="403" t="s">
        <v>472</v>
      </c>
      <c r="C91" s="150"/>
      <c r="D91" s="167" t="s">
        <v>24</v>
      </c>
      <c r="E91" s="191">
        <v>1</v>
      </c>
      <c r="F91" s="191"/>
      <c r="G91" s="151"/>
      <c r="H91" s="151"/>
      <c r="I91" s="151"/>
      <c r="J91" s="151"/>
      <c r="K91" s="151"/>
      <c r="L91" s="274"/>
      <c r="M91" s="191"/>
      <c r="N91" s="151"/>
      <c r="O91" s="151"/>
      <c r="P91" s="191"/>
    </row>
    <row r="92" spans="1:16" s="127" customFormat="1" ht="15.75">
      <c r="A92" s="50"/>
      <c r="B92" s="403"/>
      <c r="C92" s="150"/>
      <c r="D92" s="167"/>
      <c r="E92" s="191"/>
      <c r="F92" s="191"/>
      <c r="G92" s="151"/>
      <c r="H92" s="151"/>
      <c r="I92" s="151"/>
      <c r="J92" s="151"/>
      <c r="K92" s="151"/>
      <c r="L92" s="274"/>
      <c r="M92" s="191"/>
      <c r="N92" s="151"/>
      <c r="O92" s="151"/>
      <c r="P92" s="191"/>
    </row>
    <row r="93" spans="1:16" s="127" customFormat="1" ht="15.75">
      <c r="A93" s="553">
        <v>7</v>
      </c>
      <c r="B93" s="554" t="s">
        <v>213</v>
      </c>
      <c r="C93" s="28"/>
      <c r="D93" s="28"/>
      <c r="E93" s="167"/>
      <c r="F93" s="191"/>
      <c r="G93" s="151"/>
      <c r="H93" s="151"/>
      <c r="I93" s="151"/>
      <c r="J93" s="151"/>
      <c r="K93" s="151"/>
      <c r="L93" s="274"/>
      <c r="M93" s="191"/>
      <c r="N93" s="151"/>
      <c r="O93" s="151"/>
      <c r="P93" s="191"/>
    </row>
    <row r="94" spans="1:16" s="127" customFormat="1" ht="15.75">
      <c r="A94" s="50"/>
      <c r="B94" s="35"/>
      <c r="C94" s="189"/>
      <c r="D94" s="189"/>
      <c r="E94" s="167"/>
      <c r="F94" s="191"/>
      <c r="G94" s="151"/>
      <c r="H94" s="151"/>
      <c r="I94" s="151"/>
      <c r="J94" s="151"/>
      <c r="K94" s="151"/>
      <c r="L94" s="274"/>
      <c r="M94" s="191"/>
      <c r="N94" s="151"/>
      <c r="O94" s="151"/>
      <c r="P94" s="191"/>
    </row>
    <row r="95" spans="1:16" s="127" customFormat="1" ht="157.5">
      <c r="A95" s="50">
        <f>+A93+0.01</f>
        <v>7.01</v>
      </c>
      <c r="B95" s="21" t="s">
        <v>279</v>
      </c>
      <c r="C95" s="150"/>
      <c r="D95" s="150" t="s">
        <v>12</v>
      </c>
      <c r="E95" s="167">
        <v>4</v>
      </c>
      <c r="F95" s="191"/>
      <c r="G95" s="151"/>
      <c r="H95" s="151"/>
      <c r="I95" s="151"/>
      <c r="J95" s="151"/>
      <c r="K95" s="151"/>
      <c r="L95" s="274"/>
      <c r="M95" s="191"/>
      <c r="N95" s="151"/>
      <c r="O95" s="151"/>
      <c r="P95" s="191"/>
    </row>
    <row r="96" spans="1:16" s="127" customFormat="1" ht="15.75">
      <c r="A96" s="50"/>
      <c r="B96" s="35"/>
      <c r="C96" s="199"/>
      <c r="D96" s="199"/>
      <c r="E96" s="167"/>
      <c r="F96" s="191"/>
      <c r="G96" s="151"/>
      <c r="H96" s="151"/>
      <c r="I96" s="151"/>
      <c r="J96" s="151"/>
      <c r="K96" s="151"/>
      <c r="L96" s="274"/>
      <c r="M96" s="191"/>
      <c r="N96" s="151"/>
      <c r="O96" s="151"/>
      <c r="P96" s="191"/>
    </row>
    <row r="97" spans="1:16" s="127" customFormat="1" ht="117" customHeight="1">
      <c r="A97" s="50">
        <f>+A95+0.01</f>
        <v>7.02</v>
      </c>
      <c r="B97" s="21" t="s">
        <v>448</v>
      </c>
      <c r="C97" s="150"/>
      <c r="D97" s="150" t="s">
        <v>12</v>
      </c>
      <c r="E97" s="167">
        <v>2</v>
      </c>
      <c r="F97" s="191"/>
      <c r="G97" s="151"/>
      <c r="H97" s="151"/>
      <c r="I97" s="151"/>
      <c r="J97" s="151"/>
      <c r="K97" s="151"/>
      <c r="L97" s="274"/>
      <c r="M97" s="191"/>
      <c r="N97" s="151"/>
      <c r="O97" s="151"/>
      <c r="P97" s="191"/>
    </row>
    <row r="98" spans="1:16" s="127" customFormat="1" ht="15.75">
      <c r="A98" s="50"/>
      <c r="B98" s="35"/>
      <c r="C98" s="206"/>
      <c r="D98" s="206"/>
      <c r="E98" s="167"/>
      <c r="F98" s="191"/>
      <c r="G98" s="151"/>
      <c r="H98" s="151"/>
      <c r="I98" s="151"/>
      <c r="J98" s="151"/>
      <c r="K98" s="151"/>
      <c r="L98" s="274"/>
      <c r="M98" s="191"/>
      <c r="N98" s="151"/>
      <c r="O98" s="151"/>
      <c r="P98" s="191"/>
    </row>
    <row r="99" spans="1:16" s="127" customFormat="1" ht="119.25" customHeight="1">
      <c r="A99" s="50">
        <f>+A97+0.01</f>
        <v>7.029999999999999</v>
      </c>
      <c r="B99" s="21" t="s">
        <v>449</v>
      </c>
      <c r="C99" s="150"/>
      <c r="D99" s="150" t="s">
        <v>12</v>
      </c>
      <c r="E99" s="558">
        <v>2</v>
      </c>
      <c r="F99" s="191"/>
      <c r="G99" s="151"/>
      <c r="H99" s="151"/>
      <c r="I99" s="151"/>
      <c r="J99" s="151"/>
      <c r="K99" s="151"/>
      <c r="L99" s="274"/>
      <c r="M99" s="191"/>
      <c r="N99" s="151"/>
      <c r="O99" s="151"/>
      <c r="P99" s="191"/>
    </row>
    <row r="100" spans="1:16" s="127" customFormat="1" ht="15.75">
      <c r="A100" s="149"/>
      <c r="B100" s="152"/>
      <c r="C100" s="150"/>
      <c r="D100" s="150"/>
      <c r="E100" s="167"/>
      <c r="F100" s="191"/>
      <c r="G100" s="151"/>
      <c r="H100" s="151"/>
      <c r="I100" s="151"/>
      <c r="J100" s="151"/>
      <c r="K100" s="151"/>
      <c r="L100" s="274"/>
      <c r="M100" s="191"/>
      <c r="N100" s="151"/>
      <c r="O100" s="151"/>
      <c r="P100" s="191"/>
    </row>
    <row r="101" spans="1:16" s="127" customFormat="1" ht="115.5" customHeight="1">
      <c r="A101" s="50">
        <f>+A99+0.01</f>
        <v>7.039999999999999</v>
      </c>
      <c r="B101" s="21" t="s">
        <v>450</v>
      </c>
      <c r="C101" s="150"/>
      <c r="D101" s="150" t="s">
        <v>12</v>
      </c>
      <c r="E101" s="167">
        <v>2</v>
      </c>
      <c r="F101" s="191"/>
      <c r="G101" s="151"/>
      <c r="H101" s="151"/>
      <c r="I101" s="151"/>
      <c r="J101" s="151"/>
      <c r="K101" s="151"/>
      <c r="L101" s="274"/>
      <c r="M101" s="191"/>
      <c r="N101" s="151"/>
      <c r="O101" s="151"/>
      <c r="P101" s="191"/>
    </row>
    <row r="102" spans="1:16" s="127" customFormat="1" ht="15.75">
      <c r="A102" s="50"/>
      <c r="B102" s="35"/>
      <c r="C102" s="206"/>
      <c r="D102" s="206"/>
      <c r="E102" s="167"/>
      <c r="F102" s="191"/>
      <c r="G102" s="151"/>
      <c r="H102" s="151"/>
      <c r="I102" s="151"/>
      <c r="J102" s="151"/>
      <c r="K102" s="151"/>
      <c r="L102" s="274"/>
      <c r="M102" s="191"/>
      <c r="N102" s="151"/>
      <c r="O102" s="151"/>
      <c r="P102" s="191"/>
    </row>
    <row r="103" spans="1:16" s="127" customFormat="1" ht="126">
      <c r="A103" s="50">
        <f>+A101+0.01</f>
        <v>7.049999999999999</v>
      </c>
      <c r="B103" s="21" t="s">
        <v>451</v>
      </c>
      <c r="C103" s="150"/>
      <c r="D103" s="150" t="s">
        <v>12</v>
      </c>
      <c r="E103" s="167">
        <v>2</v>
      </c>
      <c r="F103" s="191"/>
      <c r="G103" s="151"/>
      <c r="H103" s="151"/>
      <c r="I103" s="151"/>
      <c r="J103" s="151"/>
      <c r="K103" s="151"/>
      <c r="L103" s="274"/>
      <c r="M103" s="191"/>
      <c r="N103" s="151"/>
      <c r="O103" s="151"/>
      <c r="P103" s="191"/>
    </row>
    <row r="104" spans="1:16" s="127" customFormat="1" ht="15.75">
      <c r="A104" s="50"/>
      <c r="B104" s="21"/>
      <c r="C104" s="150"/>
      <c r="D104" s="150"/>
      <c r="E104" s="167"/>
      <c r="F104" s="191"/>
      <c r="G104" s="151"/>
      <c r="H104" s="151"/>
      <c r="I104" s="151"/>
      <c r="J104" s="151"/>
      <c r="K104" s="151"/>
      <c r="L104" s="274"/>
      <c r="M104" s="191"/>
      <c r="N104" s="151"/>
      <c r="O104" s="151"/>
      <c r="P104" s="191"/>
    </row>
    <row r="105" spans="1:16" s="127" customFormat="1" ht="257.25" customHeight="1">
      <c r="A105" s="50">
        <f>+A103+0.01</f>
        <v>7.059999999999999</v>
      </c>
      <c r="B105" s="21" t="s">
        <v>496</v>
      </c>
      <c r="C105" s="150"/>
      <c r="D105" s="150"/>
      <c r="E105" s="167"/>
      <c r="F105" s="191"/>
      <c r="G105" s="151"/>
      <c r="H105" s="151"/>
      <c r="I105" s="151"/>
      <c r="J105" s="151"/>
      <c r="K105" s="151"/>
      <c r="L105" s="274"/>
      <c r="M105" s="191"/>
      <c r="N105" s="151"/>
      <c r="O105" s="151"/>
      <c r="P105" s="191"/>
    </row>
    <row r="106" spans="1:16" s="127" customFormat="1" ht="19.5" customHeight="1">
      <c r="A106" s="50" t="s">
        <v>481</v>
      </c>
      <c r="B106" s="152" t="s">
        <v>482</v>
      </c>
      <c r="C106" s="150"/>
      <c r="D106" s="150" t="s">
        <v>23</v>
      </c>
      <c r="E106" s="167">
        <v>850</v>
      </c>
      <c r="F106" s="191"/>
      <c r="G106" s="151"/>
      <c r="H106" s="151"/>
      <c r="I106" s="151"/>
      <c r="J106" s="151"/>
      <c r="K106" s="151"/>
      <c r="L106" s="274"/>
      <c r="M106" s="191"/>
      <c r="N106" s="151"/>
      <c r="O106" s="151"/>
      <c r="P106" s="191"/>
    </row>
    <row r="107" spans="1:16" s="127" customFormat="1" ht="15.75">
      <c r="A107" s="50"/>
      <c r="B107" s="21"/>
      <c r="C107" s="150"/>
      <c r="D107" s="150"/>
      <c r="E107" s="167"/>
      <c r="F107" s="191"/>
      <c r="G107" s="151"/>
      <c r="H107" s="151"/>
      <c r="I107" s="151"/>
      <c r="J107" s="151"/>
      <c r="K107" s="151"/>
      <c r="L107" s="274"/>
      <c r="M107" s="191"/>
      <c r="N107" s="151"/>
      <c r="O107" s="151"/>
      <c r="P107" s="191"/>
    </row>
    <row r="108" spans="1:16" s="127" customFormat="1" ht="21.75" customHeight="1">
      <c r="A108" s="50" t="s">
        <v>478</v>
      </c>
      <c r="B108" s="152" t="s">
        <v>476</v>
      </c>
      <c r="C108" s="150"/>
      <c r="D108" s="150" t="s">
        <v>23</v>
      </c>
      <c r="E108" s="167">
        <v>350</v>
      </c>
      <c r="F108" s="191"/>
      <c r="G108" s="151"/>
      <c r="H108" s="151"/>
      <c r="I108" s="151"/>
      <c r="J108" s="151"/>
      <c r="K108" s="151"/>
      <c r="L108" s="274"/>
      <c r="M108" s="191"/>
      <c r="N108" s="151"/>
      <c r="O108" s="151"/>
      <c r="P108" s="191"/>
    </row>
    <row r="109" spans="1:16" s="127" customFormat="1" ht="15.75">
      <c r="A109" s="50"/>
      <c r="B109" s="21"/>
      <c r="C109" s="150"/>
      <c r="D109" s="150"/>
      <c r="E109" s="167"/>
      <c r="F109" s="191"/>
      <c r="G109" s="151"/>
      <c r="H109" s="151"/>
      <c r="I109" s="151"/>
      <c r="J109" s="151"/>
      <c r="K109" s="151"/>
      <c r="L109" s="274"/>
      <c r="M109" s="191"/>
      <c r="N109" s="151"/>
      <c r="O109" s="151"/>
      <c r="P109" s="191"/>
    </row>
    <row r="110" spans="1:16" s="127" customFormat="1" ht="19.5" customHeight="1">
      <c r="A110" s="50" t="s">
        <v>479</v>
      </c>
      <c r="B110" s="152" t="s">
        <v>477</v>
      </c>
      <c r="C110" s="150"/>
      <c r="D110" s="150" t="s">
        <v>23</v>
      </c>
      <c r="E110" s="167">
        <v>250</v>
      </c>
      <c r="F110" s="191"/>
      <c r="G110" s="151"/>
      <c r="H110" s="151"/>
      <c r="I110" s="151"/>
      <c r="J110" s="151"/>
      <c r="K110" s="151"/>
      <c r="L110" s="274"/>
      <c r="M110" s="191"/>
      <c r="N110" s="151"/>
      <c r="O110" s="151"/>
      <c r="P110" s="191"/>
    </row>
    <row r="111" spans="1:16" s="127" customFormat="1" ht="15.75">
      <c r="A111" s="50"/>
      <c r="B111" s="21"/>
      <c r="C111" s="150"/>
      <c r="D111" s="150"/>
      <c r="E111" s="167"/>
      <c r="F111" s="191"/>
      <c r="G111" s="151"/>
      <c r="H111" s="151"/>
      <c r="I111" s="151"/>
      <c r="J111" s="151"/>
      <c r="K111" s="151"/>
      <c r="L111" s="274"/>
      <c r="M111" s="191"/>
      <c r="N111" s="151"/>
      <c r="O111" s="151"/>
      <c r="P111" s="191"/>
    </row>
    <row r="112" spans="1:16" s="127" customFormat="1" ht="15.75">
      <c r="A112" s="50" t="s">
        <v>480</v>
      </c>
      <c r="B112" s="152" t="s">
        <v>475</v>
      </c>
      <c r="C112" s="150"/>
      <c r="D112" s="150" t="s">
        <v>23</v>
      </c>
      <c r="E112" s="167">
        <v>45</v>
      </c>
      <c r="F112" s="191"/>
      <c r="G112" s="151"/>
      <c r="H112" s="151"/>
      <c r="I112" s="151"/>
      <c r="J112" s="151"/>
      <c r="K112" s="151"/>
      <c r="L112" s="274"/>
      <c r="M112" s="191"/>
      <c r="N112" s="151"/>
      <c r="O112" s="151"/>
      <c r="P112" s="191"/>
    </row>
    <row r="113" spans="1:16" s="127" customFormat="1" ht="16.5" thickBot="1">
      <c r="A113" s="50"/>
      <c r="B113" s="21"/>
      <c r="C113" s="150"/>
      <c r="D113" s="150"/>
      <c r="E113" s="167"/>
      <c r="F113" s="191"/>
      <c r="G113" s="151"/>
      <c r="H113" s="151"/>
      <c r="I113" s="151"/>
      <c r="J113" s="151"/>
      <c r="K113" s="151"/>
      <c r="L113" s="274"/>
      <c r="M113" s="191"/>
      <c r="N113" s="151"/>
      <c r="O113" s="151"/>
      <c r="P113" s="191"/>
    </row>
    <row r="114" spans="1:16" s="127" customFormat="1" ht="28.5" customHeight="1" thickBot="1">
      <c r="A114" s="553">
        <v>8</v>
      </c>
      <c r="B114" s="99" t="s">
        <v>214</v>
      </c>
      <c r="C114" s="28"/>
      <c r="D114" s="28"/>
      <c r="E114" s="167"/>
      <c r="F114" s="191"/>
      <c r="G114" s="151"/>
      <c r="H114" s="151"/>
      <c r="I114" s="151"/>
      <c r="J114" s="151"/>
      <c r="K114" s="151"/>
      <c r="L114" s="274"/>
      <c r="M114" s="191"/>
      <c r="N114" s="151"/>
      <c r="O114" s="151"/>
      <c r="P114" s="191"/>
    </row>
    <row r="115" spans="1:16" s="127" customFormat="1" ht="15.75">
      <c r="A115" s="50"/>
      <c r="B115" s="35"/>
      <c r="C115" s="210"/>
      <c r="D115" s="210"/>
      <c r="E115" s="167"/>
      <c r="F115" s="191"/>
      <c r="G115" s="151"/>
      <c r="H115" s="151"/>
      <c r="I115" s="151"/>
      <c r="J115" s="151"/>
      <c r="K115" s="151"/>
      <c r="L115" s="274"/>
      <c r="M115" s="191"/>
      <c r="N115" s="151"/>
      <c r="O115" s="151"/>
      <c r="P115" s="191"/>
    </row>
    <row r="116" spans="1:16" s="127" customFormat="1" ht="94.5">
      <c r="A116" s="50"/>
      <c r="B116" s="35" t="s">
        <v>215</v>
      </c>
      <c r="C116" s="207"/>
      <c r="D116" s="207"/>
      <c r="E116" s="167"/>
      <c r="F116" s="191"/>
      <c r="G116" s="151"/>
      <c r="H116" s="151"/>
      <c r="I116" s="151"/>
      <c r="J116" s="151"/>
      <c r="K116" s="151"/>
      <c r="L116" s="274"/>
      <c r="M116" s="191"/>
      <c r="N116" s="151"/>
      <c r="O116" s="151"/>
      <c r="P116" s="191"/>
    </row>
    <row r="117" spans="1:16" s="127" customFormat="1" ht="31.5">
      <c r="A117" s="50">
        <f>+A114+0.01</f>
        <v>8.01</v>
      </c>
      <c r="B117" s="600" t="s">
        <v>452</v>
      </c>
      <c r="C117" s="37"/>
      <c r="D117" s="37" t="s">
        <v>23</v>
      </c>
      <c r="E117" s="167">
        <v>50</v>
      </c>
      <c r="F117" s="191"/>
      <c r="G117" s="151"/>
      <c r="H117" s="151"/>
      <c r="I117" s="151"/>
      <c r="J117" s="151"/>
      <c r="K117" s="151"/>
      <c r="L117" s="274"/>
      <c r="M117" s="191"/>
      <c r="N117" s="151"/>
      <c r="O117" s="151"/>
      <c r="P117" s="191"/>
    </row>
    <row r="118" spans="1:16" s="127" customFormat="1" ht="15.75">
      <c r="A118" s="50"/>
      <c r="B118" s="601"/>
      <c r="C118" s="196"/>
      <c r="D118" s="196"/>
      <c r="E118" s="167"/>
      <c r="F118" s="191"/>
      <c r="G118" s="151"/>
      <c r="H118" s="151"/>
      <c r="I118" s="151"/>
      <c r="J118" s="151"/>
      <c r="K118" s="151"/>
      <c r="L118" s="274"/>
      <c r="M118" s="191"/>
      <c r="N118" s="151"/>
      <c r="O118" s="151"/>
      <c r="P118" s="191"/>
    </row>
    <row r="119" spans="1:16" s="127" customFormat="1" ht="31.5">
      <c r="A119" s="50">
        <f>+A117+0.01</f>
        <v>8.02</v>
      </c>
      <c r="B119" s="600" t="s">
        <v>230</v>
      </c>
      <c r="C119" s="164"/>
      <c r="D119" s="164" t="s">
        <v>23</v>
      </c>
      <c r="E119" s="167">
        <v>100</v>
      </c>
      <c r="F119" s="191"/>
      <c r="G119" s="151"/>
      <c r="H119" s="151"/>
      <c r="I119" s="151"/>
      <c r="J119" s="151"/>
      <c r="K119" s="151"/>
      <c r="L119" s="274"/>
      <c r="M119" s="191"/>
      <c r="N119" s="151"/>
      <c r="O119" s="151"/>
      <c r="P119" s="191"/>
    </row>
    <row r="120" spans="1:16" s="127" customFormat="1" ht="15.75">
      <c r="A120" s="159"/>
      <c r="B120" s="600"/>
      <c r="C120" s="161"/>
      <c r="D120" s="161"/>
      <c r="E120" s="167"/>
      <c r="F120" s="191"/>
      <c r="G120" s="151"/>
      <c r="H120" s="151"/>
      <c r="I120" s="151"/>
      <c r="J120" s="151"/>
      <c r="K120" s="151"/>
      <c r="L120" s="274"/>
      <c r="M120" s="191"/>
      <c r="N120" s="151"/>
      <c r="O120" s="151"/>
      <c r="P120" s="191"/>
    </row>
    <row r="121" spans="1:16" s="127" customFormat="1" ht="31.5">
      <c r="A121" s="50">
        <f>+A119+0.01</f>
        <v>8.03</v>
      </c>
      <c r="B121" s="600" t="s">
        <v>229</v>
      </c>
      <c r="C121" s="164"/>
      <c r="D121" s="164" t="s">
        <v>23</v>
      </c>
      <c r="E121" s="167">
        <v>120</v>
      </c>
      <c r="F121" s="191"/>
      <c r="G121" s="151"/>
      <c r="H121" s="151"/>
      <c r="I121" s="151"/>
      <c r="J121" s="151"/>
      <c r="K121" s="151"/>
      <c r="L121" s="274"/>
      <c r="M121" s="191"/>
      <c r="N121" s="151"/>
      <c r="O121" s="151"/>
      <c r="P121" s="191"/>
    </row>
    <row r="122" spans="1:16" s="127" customFormat="1" ht="15.75">
      <c r="A122" s="159"/>
      <c r="B122" s="600"/>
      <c r="C122" s="161"/>
      <c r="D122" s="161"/>
      <c r="E122" s="167"/>
      <c r="F122" s="191"/>
      <c r="G122" s="151"/>
      <c r="H122" s="151"/>
      <c r="I122" s="151"/>
      <c r="J122" s="151"/>
      <c r="K122" s="151"/>
      <c r="L122" s="274"/>
      <c r="M122" s="191"/>
      <c r="N122" s="151"/>
      <c r="O122" s="151"/>
      <c r="P122" s="191"/>
    </row>
    <row r="123" spans="1:16" s="127" customFormat="1" ht="31.5">
      <c r="A123" s="163">
        <f>A121+0.01</f>
        <v>8.04</v>
      </c>
      <c r="B123" s="600" t="s">
        <v>228</v>
      </c>
      <c r="C123" s="164"/>
      <c r="D123" s="164" t="s">
        <v>23</v>
      </c>
      <c r="E123" s="167">
        <v>150</v>
      </c>
      <c r="F123" s="191"/>
      <c r="G123" s="151"/>
      <c r="H123" s="151"/>
      <c r="I123" s="151"/>
      <c r="J123" s="151"/>
      <c r="K123" s="151"/>
      <c r="L123" s="274"/>
      <c r="M123" s="191"/>
      <c r="N123" s="151"/>
      <c r="O123" s="151"/>
      <c r="P123" s="191"/>
    </row>
    <row r="124" spans="1:16" s="127" customFormat="1" ht="15.75">
      <c r="A124" s="159"/>
      <c r="B124" s="600"/>
      <c r="C124" s="161"/>
      <c r="D124" s="161"/>
      <c r="E124" s="167"/>
      <c r="F124" s="191"/>
      <c r="G124" s="151"/>
      <c r="H124" s="151"/>
      <c r="I124" s="151"/>
      <c r="J124" s="151"/>
      <c r="K124" s="151"/>
      <c r="L124" s="274"/>
      <c r="M124" s="191"/>
      <c r="N124" s="151"/>
      <c r="O124" s="151"/>
      <c r="P124" s="191"/>
    </row>
    <row r="125" spans="1:16" s="127" customFormat="1" ht="31.5">
      <c r="A125" s="163">
        <f>A123+0.01</f>
        <v>8.049999999999999</v>
      </c>
      <c r="B125" s="600" t="s">
        <v>226</v>
      </c>
      <c r="C125" s="164"/>
      <c r="D125" s="164" t="s">
        <v>23</v>
      </c>
      <c r="E125" s="167">
        <v>400</v>
      </c>
      <c r="F125" s="191"/>
      <c r="G125" s="151"/>
      <c r="H125" s="151"/>
      <c r="I125" s="151"/>
      <c r="J125" s="151"/>
      <c r="K125" s="151"/>
      <c r="L125" s="274"/>
      <c r="M125" s="191"/>
      <c r="N125" s="151"/>
      <c r="O125" s="151"/>
      <c r="P125" s="191"/>
    </row>
    <row r="126" spans="1:16" s="127" customFormat="1" ht="15.75">
      <c r="A126" s="163"/>
      <c r="B126" s="600"/>
      <c r="C126" s="164"/>
      <c r="D126" s="164"/>
      <c r="E126" s="167"/>
      <c r="F126" s="191"/>
      <c r="G126" s="151"/>
      <c r="H126" s="151"/>
      <c r="I126" s="151"/>
      <c r="J126" s="151"/>
      <c r="K126" s="151"/>
      <c r="L126" s="274"/>
      <c r="M126" s="191"/>
      <c r="N126" s="151"/>
      <c r="O126" s="151"/>
      <c r="P126" s="191"/>
    </row>
    <row r="127" spans="1:16" s="127" customFormat="1" ht="31.5">
      <c r="A127" s="163">
        <f>A125+0.01</f>
        <v>8.059999999999999</v>
      </c>
      <c r="B127" s="600" t="s">
        <v>227</v>
      </c>
      <c r="C127" s="164"/>
      <c r="D127" s="164" t="s">
        <v>23</v>
      </c>
      <c r="E127" s="167">
        <v>300</v>
      </c>
      <c r="F127" s="191"/>
      <c r="G127" s="151"/>
      <c r="H127" s="151"/>
      <c r="I127" s="151"/>
      <c r="J127" s="151"/>
      <c r="K127" s="151"/>
      <c r="L127" s="274"/>
      <c r="M127" s="191"/>
      <c r="N127" s="151"/>
      <c r="O127" s="151"/>
      <c r="P127" s="191"/>
    </row>
    <row r="128" spans="1:16" s="127" customFormat="1" ht="15.75">
      <c r="A128" s="163"/>
      <c r="B128" s="152"/>
      <c r="C128" s="164"/>
      <c r="D128" s="164"/>
      <c r="E128" s="167"/>
      <c r="F128" s="191"/>
      <c r="G128" s="151"/>
      <c r="H128" s="151"/>
      <c r="I128" s="151"/>
      <c r="J128" s="151"/>
      <c r="K128" s="151"/>
      <c r="L128" s="274"/>
      <c r="M128" s="191"/>
      <c r="N128" s="151"/>
      <c r="O128" s="151"/>
      <c r="P128" s="191"/>
    </row>
    <row r="129" spans="1:16" s="127" customFormat="1" ht="15.75">
      <c r="A129" s="553">
        <v>9</v>
      </c>
      <c r="B129" s="554" t="s">
        <v>216</v>
      </c>
      <c r="C129" s="28"/>
      <c r="D129" s="28"/>
      <c r="E129" s="167"/>
      <c r="F129" s="191"/>
      <c r="G129" s="151"/>
      <c r="H129" s="151"/>
      <c r="I129" s="151"/>
      <c r="J129" s="151"/>
      <c r="K129" s="151"/>
      <c r="L129" s="274"/>
      <c r="M129" s="191"/>
      <c r="N129" s="151"/>
      <c r="O129" s="151"/>
      <c r="P129" s="191"/>
    </row>
    <row r="130" spans="1:16" s="127" customFormat="1" ht="15.75">
      <c r="A130" s="50"/>
      <c r="B130" s="35"/>
      <c r="C130" s="211"/>
      <c r="D130" s="211"/>
      <c r="E130" s="167"/>
      <c r="F130" s="191"/>
      <c r="G130" s="151"/>
      <c r="H130" s="151"/>
      <c r="I130" s="151"/>
      <c r="J130" s="151"/>
      <c r="K130" s="151"/>
      <c r="L130" s="274"/>
      <c r="M130" s="191"/>
      <c r="N130" s="151"/>
      <c r="O130" s="151"/>
      <c r="P130" s="191"/>
    </row>
    <row r="131" spans="1:16" s="127" customFormat="1" ht="110.25">
      <c r="A131" s="50"/>
      <c r="B131" s="35" t="s">
        <v>437</v>
      </c>
      <c r="C131" s="212"/>
      <c r="D131" s="212"/>
      <c r="E131" s="167"/>
      <c r="F131" s="191"/>
      <c r="G131" s="151"/>
      <c r="H131" s="151"/>
      <c r="I131" s="151"/>
      <c r="J131" s="151"/>
      <c r="K131" s="151"/>
      <c r="L131" s="274"/>
      <c r="M131" s="191"/>
      <c r="N131" s="151"/>
      <c r="O131" s="151"/>
      <c r="P131" s="191"/>
    </row>
    <row r="132" spans="1:16" s="127" customFormat="1" ht="15.75">
      <c r="A132" s="50"/>
      <c r="B132" s="35"/>
      <c r="C132" s="212"/>
      <c r="D132" s="212"/>
      <c r="E132" s="167"/>
      <c r="F132" s="191"/>
      <c r="G132" s="151"/>
      <c r="H132" s="151"/>
      <c r="I132" s="151"/>
      <c r="J132" s="151"/>
      <c r="K132" s="151"/>
      <c r="L132" s="274"/>
      <c r="M132" s="191"/>
      <c r="N132" s="151"/>
      <c r="O132" s="151"/>
      <c r="P132" s="191"/>
    </row>
    <row r="133" spans="1:16" s="127" customFormat="1" ht="15.75">
      <c r="A133" s="50">
        <f>+A129+0.01</f>
        <v>9.01</v>
      </c>
      <c r="B133" s="35" t="s">
        <v>217</v>
      </c>
      <c r="C133" s="37"/>
      <c r="D133" s="37" t="s">
        <v>23</v>
      </c>
      <c r="E133" s="167">
        <v>100</v>
      </c>
      <c r="F133" s="191"/>
      <c r="G133" s="151"/>
      <c r="H133" s="151"/>
      <c r="I133" s="151"/>
      <c r="J133" s="151"/>
      <c r="K133" s="151"/>
      <c r="L133" s="274"/>
      <c r="M133" s="191"/>
      <c r="N133" s="151"/>
      <c r="O133" s="151"/>
      <c r="P133" s="191"/>
    </row>
    <row r="134" spans="1:16" s="127" customFormat="1" ht="15.75">
      <c r="A134" s="50"/>
      <c r="B134" s="35"/>
      <c r="C134" s="37"/>
      <c r="D134" s="37"/>
      <c r="E134" s="167"/>
      <c r="F134" s="191"/>
      <c r="G134" s="151"/>
      <c r="H134" s="151"/>
      <c r="I134" s="151"/>
      <c r="J134" s="151"/>
      <c r="K134" s="151"/>
      <c r="L134" s="274"/>
      <c r="M134" s="191"/>
      <c r="N134" s="151"/>
      <c r="O134" s="151"/>
      <c r="P134" s="191"/>
    </row>
    <row r="135" spans="1:16" s="127" customFormat="1" ht="15.75">
      <c r="A135" s="50">
        <f>A133+0.01</f>
        <v>9.02</v>
      </c>
      <c r="B135" s="35" t="s">
        <v>204</v>
      </c>
      <c r="C135" s="37"/>
      <c r="D135" s="37" t="s">
        <v>23</v>
      </c>
      <c r="E135" s="167">
        <v>200</v>
      </c>
      <c r="F135" s="191"/>
      <c r="G135" s="151"/>
      <c r="H135" s="151"/>
      <c r="I135" s="151"/>
      <c r="J135" s="151"/>
      <c r="K135" s="151"/>
      <c r="L135" s="274"/>
      <c r="M135" s="191"/>
      <c r="N135" s="151"/>
      <c r="O135" s="151"/>
      <c r="P135" s="191"/>
    </row>
    <row r="136" spans="1:16" s="127" customFormat="1" ht="15.75">
      <c r="A136" s="50"/>
      <c r="B136" s="35"/>
      <c r="C136" s="37"/>
      <c r="D136" s="37"/>
      <c r="E136" s="167"/>
      <c r="F136" s="191"/>
      <c r="G136" s="151"/>
      <c r="H136" s="151"/>
      <c r="I136" s="151"/>
      <c r="J136" s="151"/>
      <c r="K136" s="151"/>
      <c r="L136" s="274"/>
      <c r="M136" s="191"/>
      <c r="N136" s="151"/>
      <c r="O136" s="151"/>
      <c r="P136" s="191"/>
    </row>
    <row r="137" spans="1:16" s="127" customFormat="1" ht="15.75">
      <c r="A137" s="50">
        <f>A135+0.01</f>
        <v>9.03</v>
      </c>
      <c r="B137" s="35" t="s">
        <v>205</v>
      </c>
      <c r="C137" s="37"/>
      <c r="D137" s="37" t="s">
        <v>23</v>
      </c>
      <c r="E137" s="167">
        <v>200</v>
      </c>
      <c r="F137" s="191"/>
      <c r="G137" s="151"/>
      <c r="H137" s="151"/>
      <c r="I137" s="151"/>
      <c r="J137" s="151"/>
      <c r="K137" s="151"/>
      <c r="L137" s="274"/>
      <c r="M137" s="191"/>
      <c r="N137" s="151"/>
      <c r="O137" s="151"/>
      <c r="P137" s="191"/>
    </row>
    <row r="138" spans="1:16" s="127" customFormat="1" ht="15.75">
      <c r="A138" s="50"/>
      <c r="B138" s="35"/>
      <c r="C138" s="37"/>
      <c r="D138" s="37"/>
      <c r="E138" s="167"/>
      <c r="F138" s="191"/>
      <c r="G138" s="151"/>
      <c r="H138" s="151"/>
      <c r="I138" s="151"/>
      <c r="J138" s="151"/>
      <c r="K138" s="151"/>
      <c r="L138" s="274"/>
      <c r="M138" s="191"/>
      <c r="N138" s="151"/>
      <c r="O138" s="151"/>
      <c r="P138" s="191"/>
    </row>
    <row r="139" spans="1:16" s="127" customFormat="1" ht="15.75">
      <c r="A139" s="50">
        <f>A137+0.01</f>
        <v>9.04</v>
      </c>
      <c r="B139" s="35" t="s">
        <v>206</v>
      </c>
      <c r="C139" s="37"/>
      <c r="D139" s="37" t="s">
        <v>23</v>
      </c>
      <c r="E139" s="167">
        <v>100</v>
      </c>
      <c r="F139" s="191"/>
      <c r="G139" s="151"/>
      <c r="H139" s="151"/>
      <c r="I139" s="151"/>
      <c r="J139" s="151"/>
      <c r="K139" s="151"/>
      <c r="L139" s="274"/>
      <c r="M139" s="191"/>
      <c r="N139" s="151"/>
      <c r="O139" s="151"/>
      <c r="P139" s="191"/>
    </row>
    <row r="140" spans="1:16" s="127" customFormat="1" ht="15.75">
      <c r="A140" s="50"/>
      <c r="B140" s="35"/>
      <c r="C140" s="37"/>
      <c r="D140" s="37"/>
      <c r="E140" s="167"/>
      <c r="F140" s="191"/>
      <c r="G140" s="151"/>
      <c r="H140" s="151"/>
      <c r="I140" s="151"/>
      <c r="J140" s="151"/>
      <c r="K140" s="151"/>
      <c r="L140" s="274"/>
      <c r="M140" s="191"/>
      <c r="N140" s="151"/>
      <c r="O140" s="151"/>
      <c r="P140" s="191"/>
    </row>
    <row r="141" spans="1:16" s="127" customFormat="1" ht="15.75">
      <c r="A141" s="553">
        <v>10</v>
      </c>
      <c r="B141" s="554" t="s">
        <v>218</v>
      </c>
      <c r="C141" s="28"/>
      <c r="D141" s="28"/>
      <c r="E141" s="167"/>
      <c r="F141" s="191"/>
      <c r="G141" s="151"/>
      <c r="H141" s="151"/>
      <c r="I141" s="151"/>
      <c r="J141" s="151"/>
      <c r="K141" s="151"/>
      <c r="L141" s="274"/>
      <c r="M141" s="191"/>
      <c r="N141" s="151"/>
      <c r="O141" s="151"/>
      <c r="P141" s="191"/>
    </row>
    <row r="142" spans="1:16" s="127" customFormat="1" ht="15.75">
      <c r="A142" s="50"/>
      <c r="B142" s="35"/>
      <c r="C142" s="196"/>
      <c r="D142" s="196"/>
      <c r="E142" s="167"/>
      <c r="F142" s="191"/>
      <c r="G142" s="151"/>
      <c r="H142" s="151"/>
      <c r="I142" s="151"/>
      <c r="J142" s="151"/>
      <c r="K142" s="151"/>
      <c r="L142" s="274"/>
      <c r="M142" s="191"/>
      <c r="N142" s="151"/>
      <c r="O142" s="151"/>
      <c r="P142" s="191"/>
    </row>
    <row r="143" spans="1:16" s="127" customFormat="1" ht="94.5">
      <c r="A143" s="50"/>
      <c r="B143" s="35" t="s">
        <v>438</v>
      </c>
      <c r="C143" s="207"/>
      <c r="D143" s="207"/>
      <c r="E143" s="167"/>
      <c r="F143" s="191"/>
      <c r="G143" s="151"/>
      <c r="H143" s="151"/>
      <c r="I143" s="151"/>
      <c r="J143" s="151"/>
      <c r="K143" s="151"/>
      <c r="L143" s="274"/>
      <c r="M143" s="191"/>
      <c r="N143" s="151"/>
      <c r="O143" s="151"/>
      <c r="P143" s="191"/>
    </row>
    <row r="144" spans="1:16" s="127" customFormat="1" ht="15.75">
      <c r="A144" s="50"/>
      <c r="B144" s="35"/>
      <c r="C144" s="207"/>
      <c r="D144" s="207"/>
      <c r="E144" s="167"/>
      <c r="F144" s="191"/>
      <c r="G144" s="151"/>
      <c r="H144" s="151"/>
      <c r="I144" s="151"/>
      <c r="J144" s="151"/>
      <c r="K144" s="151"/>
      <c r="L144" s="274"/>
      <c r="M144" s="191"/>
      <c r="N144" s="151"/>
      <c r="O144" s="151"/>
      <c r="P144" s="191"/>
    </row>
    <row r="145" spans="1:16" s="127" customFormat="1" ht="15.75">
      <c r="A145" s="50">
        <f>A141+0.01</f>
        <v>10.01</v>
      </c>
      <c r="B145" s="35" t="s">
        <v>217</v>
      </c>
      <c r="C145" s="37"/>
      <c r="D145" s="37" t="s">
        <v>24</v>
      </c>
      <c r="E145" s="167">
        <v>8</v>
      </c>
      <c r="F145" s="191"/>
      <c r="G145" s="151"/>
      <c r="H145" s="151"/>
      <c r="I145" s="151"/>
      <c r="J145" s="151"/>
      <c r="K145" s="151"/>
      <c r="L145" s="274"/>
      <c r="M145" s="191"/>
      <c r="N145" s="151"/>
      <c r="O145" s="151"/>
      <c r="P145" s="191"/>
    </row>
    <row r="146" spans="1:16" s="127" customFormat="1" ht="15.75">
      <c r="A146" s="50"/>
      <c r="B146" s="35"/>
      <c r="C146" s="37"/>
      <c r="D146" s="37"/>
      <c r="E146" s="167"/>
      <c r="F146" s="191"/>
      <c r="G146" s="151"/>
      <c r="H146" s="151"/>
      <c r="I146" s="151"/>
      <c r="J146" s="151"/>
      <c r="K146" s="151"/>
      <c r="L146" s="274"/>
      <c r="M146" s="191"/>
      <c r="N146" s="151"/>
      <c r="O146" s="151"/>
      <c r="P146" s="191"/>
    </row>
    <row r="147" spans="1:16" s="127" customFormat="1" ht="15.75">
      <c r="A147" s="50">
        <f>A145+0.01</f>
        <v>10.02</v>
      </c>
      <c r="B147" s="35" t="s">
        <v>204</v>
      </c>
      <c r="C147" s="37"/>
      <c r="D147" s="37" t="s">
        <v>24</v>
      </c>
      <c r="E147" s="167">
        <v>12</v>
      </c>
      <c r="F147" s="191"/>
      <c r="G147" s="151"/>
      <c r="H147" s="151"/>
      <c r="I147" s="151"/>
      <c r="J147" s="151"/>
      <c r="K147" s="151"/>
      <c r="L147" s="274"/>
      <c r="M147" s="191"/>
      <c r="N147" s="151"/>
      <c r="O147" s="151"/>
      <c r="P147" s="191"/>
    </row>
    <row r="148" spans="1:16" s="127" customFormat="1" ht="15.75">
      <c r="A148" s="50"/>
      <c r="B148" s="35"/>
      <c r="C148" s="37"/>
      <c r="D148" s="37"/>
      <c r="E148" s="167"/>
      <c r="F148" s="191"/>
      <c r="G148" s="151"/>
      <c r="H148" s="151"/>
      <c r="I148" s="151"/>
      <c r="J148" s="151"/>
      <c r="K148" s="151"/>
      <c r="L148" s="274"/>
      <c r="M148" s="191"/>
      <c r="N148" s="151"/>
      <c r="O148" s="151"/>
      <c r="P148" s="191"/>
    </row>
    <row r="149" spans="1:16" s="127" customFormat="1" ht="15.75">
      <c r="A149" s="50">
        <f>A147+0.01</f>
        <v>10.03</v>
      </c>
      <c r="B149" s="35" t="s">
        <v>205</v>
      </c>
      <c r="C149" s="37"/>
      <c r="D149" s="37" t="s">
        <v>24</v>
      </c>
      <c r="E149" s="167">
        <v>8</v>
      </c>
      <c r="F149" s="191"/>
      <c r="G149" s="151"/>
      <c r="H149" s="151"/>
      <c r="I149" s="151"/>
      <c r="J149" s="151"/>
      <c r="K149" s="151"/>
      <c r="L149" s="274"/>
      <c r="M149" s="191"/>
      <c r="N149" s="151"/>
      <c r="O149" s="151"/>
      <c r="P149" s="191"/>
    </row>
    <row r="150" spans="1:16" s="127" customFormat="1" ht="15.75">
      <c r="A150" s="50"/>
      <c r="B150" s="35"/>
      <c r="C150" s="37"/>
      <c r="D150" s="37"/>
      <c r="E150" s="167"/>
      <c r="F150" s="191"/>
      <c r="G150" s="151"/>
      <c r="H150" s="151"/>
      <c r="I150" s="151"/>
      <c r="J150" s="151"/>
      <c r="K150" s="151"/>
      <c r="L150" s="274"/>
      <c r="M150" s="191"/>
      <c r="N150" s="151"/>
      <c r="O150" s="151"/>
      <c r="P150" s="191"/>
    </row>
    <row r="151" spans="1:16" s="127" customFormat="1" ht="15.75">
      <c r="A151" s="50">
        <f>A149+0.01</f>
        <v>10.04</v>
      </c>
      <c r="B151" s="35" t="s">
        <v>206</v>
      </c>
      <c r="C151" s="37"/>
      <c r="D151" s="37" t="s">
        <v>24</v>
      </c>
      <c r="E151" s="167">
        <v>8</v>
      </c>
      <c r="F151" s="191"/>
      <c r="G151" s="151"/>
      <c r="H151" s="151"/>
      <c r="I151" s="151"/>
      <c r="J151" s="151"/>
      <c r="K151" s="151"/>
      <c r="L151" s="274"/>
      <c r="M151" s="191"/>
      <c r="N151" s="151"/>
      <c r="O151" s="151"/>
      <c r="P151" s="191"/>
    </row>
    <row r="152" spans="1:16" s="127" customFormat="1" ht="15.75">
      <c r="A152" s="50"/>
      <c r="B152" s="35"/>
      <c r="C152" s="37"/>
      <c r="D152" s="37"/>
      <c r="E152" s="167"/>
      <c r="F152" s="191"/>
      <c r="G152" s="151"/>
      <c r="H152" s="151"/>
      <c r="I152" s="151"/>
      <c r="J152" s="151"/>
      <c r="K152" s="151"/>
      <c r="L152" s="274"/>
      <c r="M152" s="191"/>
      <c r="N152" s="151"/>
      <c r="O152" s="151"/>
      <c r="P152" s="191"/>
    </row>
    <row r="153" spans="1:16" s="127" customFormat="1" ht="15.75">
      <c r="A153" s="553">
        <v>11</v>
      </c>
      <c r="B153" s="554" t="s">
        <v>219</v>
      </c>
      <c r="C153" s="28"/>
      <c r="D153" s="28"/>
      <c r="E153" s="167"/>
      <c r="F153" s="191"/>
      <c r="G153" s="151"/>
      <c r="H153" s="151"/>
      <c r="I153" s="151"/>
      <c r="J153" s="151"/>
      <c r="K153" s="151"/>
      <c r="L153" s="274"/>
      <c r="M153" s="191"/>
      <c r="N153" s="151"/>
      <c r="O153" s="151"/>
      <c r="P153" s="191"/>
    </row>
    <row r="154" spans="1:16" s="127" customFormat="1" ht="15.75">
      <c r="A154" s="50"/>
      <c r="B154" s="35"/>
      <c r="C154" s="213"/>
      <c r="D154" s="213"/>
      <c r="E154" s="167"/>
      <c r="F154" s="191"/>
      <c r="G154" s="151"/>
      <c r="H154" s="151"/>
      <c r="I154" s="151"/>
      <c r="J154" s="151"/>
      <c r="K154" s="151"/>
      <c r="L154" s="274"/>
      <c r="M154" s="191"/>
      <c r="N154" s="151"/>
      <c r="O154" s="151"/>
      <c r="P154" s="191"/>
    </row>
    <row r="155" spans="1:16" s="127" customFormat="1" ht="157.5">
      <c r="A155" s="50"/>
      <c r="B155" s="166" t="s">
        <v>461</v>
      </c>
      <c r="C155" s="213"/>
      <c r="D155" s="213"/>
      <c r="E155" s="167"/>
      <c r="F155" s="191"/>
      <c r="G155" s="151"/>
      <c r="H155" s="151"/>
      <c r="I155" s="151"/>
      <c r="J155" s="151"/>
      <c r="K155" s="151"/>
      <c r="L155" s="274"/>
      <c r="M155" s="191"/>
      <c r="N155" s="151"/>
      <c r="O155" s="151"/>
      <c r="P155" s="191"/>
    </row>
    <row r="156" spans="1:16" s="127" customFormat="1" ht="38.25" customHeight="1">
      <c r="A156" s="50">
        <f>A153+0.01</f>
        <v>11.01</v>
      </c>
      <c r="B156" s="35" t="s">
        <v>439</v>
      </c>
      <c r="C156" s="37"/>
      <c r="D156" s="37" t="s">
        <v>23</v>
      </c>
      <c r="E156" s="167">
        <v>20</v>
      </c>
      <c r="F156" s="191"/>
      <c r="G156" s="151"/>
      <c r="H156" s="151"/>
      <c r="I156" s="151"/>
      <c r="J156" s="151"/>
      <c r="K156" s="151"/>
      <c r="L156" s="274"/>
      <c r="M156" s="191"/>
      <c r="N156" s="151"/>
      <c r="O156" s="151"/>
      <c r="P156" s="191"/>
    </row>
    <row r="157" spans="1:16" s="127" customFormat="1" ht="15.75">
      <c r="A157" s="50"/>
      <c r="B157" s="35"/>
      <c r="C157" s="37"/>
      <c r="D157" s="37"/>
      <c r="E157" s="167"/>
      <c r="F157" s="191"/>
      <c r="G157" s="151"/>
      <c r="H157" s="151"/>
      <c r="I157" s="151"/>
      <c r="J157" s="151"/>
      <c r="K157" s="151"/>
      <c r="L157" s="274"/>
      <c r="M157" s="191"/>
      <c r="N157" s="151"/>
      <c r="O157" s="151"/>
      <c r="P157" s="191"/>
    </row>
    <row r="158" spans="1:16" s="127" customFormat="1" ht="47.25">
      <c r="A158" s="50">
        <f>A156+0.01</f>
        <v>11.02</v>
      </c>
      <c r="B158" s="35" t="s">
        <v>440</v>
      </c>
      <c r="C158" s="37"/>
      <c r="D158" s="37" t="s">
        <v>24</v>
      </c>
      <c r="E158" s="167">
        <v>2</v>
      </c>
      <c r="F158" s="191"/>
      <c r="G158" s="151"/>
      <c r="H158" s="151"/>
      <c r="I158" s="151"/>
      <c r="J158" s="151"/>
      <c r="K158" s="151"/>
      <c r="L158" s="274"/>
      <c r="M158" s="191"/>
      <c r="N158" s="151"/>
      <c r="O158" s="151"/>
      <c r="P158" s="191"/>
    </row>
    <row r="159" spans="1:16" s="127" customFormat="1" ht="15.75">
      <c r="A159" s="50"/>
      <c r="B159" s="35"/>
      <c r="C159" s="37"/>
      <c r="D159" s="37"/>
      <c r="E159" s="167"/>
      <c r="F159" s="191"/>
      <c r="G159" s="151"/>
      <c r="H159" s="151"/>
      <c r="I159" s="151"/>
      <c r="J159" s="151"/>
      <c r="K159" s="151"/>
      <c r="L159" s="274"/>
      <c r="M159" s="191"/>
      <c r="N159" s="151"/>
      <c r="O159" s="151"/>
      <c r="P159" s="191"/>
    </row>
    <row r="160" spans="1:16" s="127" customFormat="1" ht="47.25">
      <c r="A160" s="50">
        <f>A158+0.01</f>
        <v>11.03</v>
      </c>
      <c r="B160" s="35" t="s">
        <v>441</v>
      </c>
      <c r="C160" s="37"/>
      <c r="D160" s="37" t="s">
        <v>24</v>
      </c>
      <c r="E160" s="167">
        <v>2</v>
      </c>
      <c r="F160" s="191"/>
      <c r="G160" s="151"/>
      <c r="H160" s="151"/>
      <c r="I160" s="151"/>
      <c r="J160" s="151"/>
      <c r="K160" s="151"/>
      <c r="L160" s="274"/>
      <c r="M160" s="191"/>
      <c r="N160" s="151"/>
      <c r="O160" s="151"/>
      <c r="P160" s="191"/>
    </row>
    <row r="161" spans="1:16" s="127" customFormat="1" ht="15.75">
      <c r="A161" s="50"/>
      <c r="B161" s="35"/>
      <c r="C161" s="37"/>
      <c r="D161" s="37"/>
      <c r="E161" s="167"/>
      <c r="F161" s="191"/>
      <c r="G161" s="151"/>
      <c r="H161" s="151"/>
      <c r="I161" s="151"/>
      <c r="J161" s="151"/>
      <c r="K161" s="151"/>
      <c r="L161" s="274"/>
      <c r="M161" s="191"/>
      <c r="N161" s="151"/>
      <c r="O161" s="151"/>
      <c r="P161" s="191"/>
    </row>
    <row r="162" spans="1:16" s="127" customFormat="1" ht="94.5">
      <c r="A162" s="50">
        <f>A160+0.01</f>
        <v>11.04</v>
      </c>
      <c r="B162" s="33" t="s">
        <v>473</v>
      </c>
      <c r="C162" s="37"/>
      <c r="D162" s="37" t="s">
        <v>24</v>
      </c>
      <c r="E162" s="167">
        <v>4</v>
      </c>
      <c r="F162" s="191"/>
      <c r="G162" s="151"/>
      <c r="H162" s="151"/>
      <c r="I162" s="151"/>
      <c r="J162" s="151"/>
      <c r="K162" s="151"/>
      <c r="L162" s="274"/>
      <c r="M162" s="191"/>
      <c r="N162" s="151"/>
      <c r="O162" s="151"/>
      <c r="P162" s="191"/>
    </row>
    <row r="163" spans="1:16" s="127" customFormat="1" ht="15.75">
      <c r="A163" s="50"/>
      <c r="B163" s="35"/>
      <c r="C163" s="37"/>
      <c r="D163" s="37"/>
      <c r="E163" s="167"/>
      <c r="F163" s="191"/>
      <c r="G163" s="151"/>
      <c r="H163" s="151"/>
      <c r="I163" s="151"/>
      <c r="J163" s="151"/>
      <c r="K163" s="151"/>
      <c r="L163" s="274"/>
      <c r="M163" s="191"/>
      <c r="N163" s="151"/>
      <c r="O163" s="151"/>
      <c r="P163" s="191"/>
    </row>
    <row r="164" spans="1:16" s="127" customFormat="1" ht="42" customHeight="1">
      <c r="A164" s="50">
        <f>A162+0.01</f>
        <v>11.049999999999999</v>
      </c>
      <c r="B164" s="35" t="s">
        <v>442</v>
      </c>
      <c r="C164" s="37"/>
      <c r="D164" s="37" t="s">
        <v>23</v>
      </c>
      <c r="E164" s="167">
        <v>10</v>
      </c>
      <c r="F164" s="191"/>
      <c r="G164" s="151"/>
      <c r="H164" s="151"/>
      <c r="I164" s="151"/>
      <c r="J164" s="151"/>
      <c r="K164" s="151"/>
      <c r="L164" s="274"/>
      <c r="M164" s="191"/>
      <c r="N164" s="151"/>
      <c r="O164" s="151"/>
      <c r="P164" s="191"/>
    </row>
    <row r="165" spans="1:16" s="127" customFormat="1" ht="15.75">
      <c r="A165" s="50"/>
      <c r="B165" s="35"/>
      <c r="C165" s="203"/>
      <c r="D165" s="203"/>
      <c r="E165" s="167"/>
      <c r="F165" s="191"/>
      <c r="G165" s="151"/>
      <c r="H165" s="151"/>
      <c r="I165" s="151"/>
      <c r="J165" s="151"/>
      <c r="K165" s="151"/>
      <c r="L165" s="274"/>
      <c r="M165" s="191"/>
      <c r="N165" s="151"/>
      <c r="O165" s="151"/>
      <c r="P165" s="191"/>
    </row>
    <row r="166" spans="1:16" s="127" customFormat="1" ht="47.25">
      <c r="A166" s="50">
        <f>A164+0.01</f>
        <v>11.059999999999999</v>
      </c>
      <c r="B166" s="35" t="s">
        <v>443</v>
      </c>
      <c r="C166" s="37"/>
      <c r="D166" s="37" t="s">
        <v>24</v>
      </c>
      <c r="E166" s="167">
        <v>2</v>
      </c>
      <c r="F166" s="191"/>
      <c r="G166" s="151"/>
      <c r="H166" s="151"/>
      <c r="I166" s="151"/>
      <c r="J166" s="151"/>
      <c r="K166" s="151"/>
      <c r="L166" s="274"/>
      <c r="M166" s="191"/>
      <c r="N166" s="151"/>
      <c r="O166" s="151"/>
      <c r="P166" s="191"/>
    </row>
    <row r="167" spans="1:16" s="127" customFormat="1" ht="15.75">
      <c r="A167" s="50"/>
      <c r="B167" s="35"/>
      <c r="C167" s="37"/>
      <c r="D167" s="37"/>
      <c r="E167" s="167"/>
      <c r="F167" s="191"/>
      <c r="G167" s="151"/>
      <c r="H167" s="151"/>
      <c r="I167" s="151"/>
      <c r="J167" s="151"/>
      <c r="K167" s="151"/>
      <c r="L167" s="274"/>
      <c r="M167" s="191"/>
      <c r="N167" s="151"/>
      <c r="O167" s="151"/>
      <c r="P167" s="191"/>
    </row>
    <row r="168" spans="1:16" s="127" customFormat="1" ht="47.25">
      <c r="A168" s="50">
        <f>A166+0.01</f>
        <v>11.069999999999999</v>
      </c>
      <c r="B168" s="35" t="s">
        <v>225</v>
      </c>
      <c r="C168" s="37"/>
      <c r="D168" s="37" t="s">
        <v>24</v>
      </c>
      <c r="E168" s="167">
        <v>2</v>
      </c>
      <c r="F168" s="191"/>
      <c r="G168" s="151"/>
      <c r="H168" s="151"/>
      <c r="I168" s="151"/>
      <c r="J168" s="151"/>
      <c r="K168" s="151"/>
      <c r="L168" s="274"/>
      <c r="M168" s="191"/>
      <c r="N168" s="151"/>
      <c r="O168" s="151"/>
      <c r="P168" s="191"/>
    </row>
    <row r="169" spans="1:16" s="127" customFormat="1" ht="15.75">
      <c r="A169" s="50"/>
      <c r="B169" s="35"/>
      <c r="C169" s="203"/>
      <c r="D169" s="203"/>
      <c r="E169" s="167"/>
      <c r="F169" s="191"/>
      <c r="G169" s="151"/>
      <c r="H169" s="151"/>
      <c r="I169" s="151"/>
      <c r="J169" s="151"/>
      <c r="K169" s="151"/>
      <c r="L169" s="274"/>
      <c r="M169" s="191"/>
      <c r="N169" s="151"/>
      <c r="O169" s="151"/>
      <c r="P169" s="191"/>
    </row>
    <row r="170" spans="1:16" s="127" customFormat="1" ht="47.25">
      <c r="A170" s="50">
        <f>A168+0.01</f>
        <v>11.079999999999998</v>
      </c>
      <c r="B170" s="35" t="s">
        <v>224</v>
      </c>
      <c r="C170" s="37"/>
      <c r="D170" s="37" t="s">
        <v>133</v>
      </c>
      <c r="E170" s="167">
        <v>4</v>
      </c>
      <c r="F170" s="191"/>
      <c r="G170" s="151"/>
      <c r="H170" s="151"/>
      <c r="I170" s="151"/>
      <c r="J170" s="151"/>
      <c r="K170" s="151"/>
      <c r="L170" s="274"/>
      <c r="M170" s="191"/>
      <c r="N170" s="151"/>
      <c r="O170" s="151"/>
      <c r="P170" s="191"/>
    </row>
    <row r="171" spans="1:16" s="127" customFormat="1" ht="15.75">
      <c r="A171" s="50"/>
      <c r="B171" s="35"/>
      <c r="C171" s="37"/>
      <c r="D171" s="37"/>
      <c r="E171" s="167"/>
      <c r="F171" s="191"/>
      <c r="G171" s="151"/>
      <c r="H171" s="151"/>
      <c r="I171" s="151"/>
      <c r="J171" s="151"/>
      <c r="K171" s="151"/>
      <c r="L171" s="274"/>
      <c r="M171" s="555"/>
      <c r="N171" s="151"/>
      <c r="O171" s="151"/>
      <c r="P171" s="191"/>
    </row>
    <row r="172" spans="1:16" s="127" customFormat="1" ht="34.5" customHeight="1">
      <c r="A172" s="50">
        <f>A170+0.01</f>
        <v>11.089999999999998</v>
      </c>
      <c r="B172" s="35" t="s">
        <v>281</v>
      </c>
      <c r="C172" s="37"/>
      <c r="D172" s="37" t="s">
        <v>13</v>
      </c>
      <c r="E172" s="167">
        <v>10</v>
      </c>
      <c r="F172" s="191"/>
      <c r="G172" s="151"/>
      <c r="H172" s="151"/>
      <c r="I172" s="151"/>
      <c r="J172" s="151"/>
      <c r="K172" s="151"/>
      <c r="L172" s="274"/>
      <c r="M172" s="555"/>
      <c r="N172" s="151"/>
      <c r="O172" s="151"/>
      <c r="P172" s="191"/>
    </row>
    <row r="173" spans="1:16" s="127" customFormat="1" ht="15.75">
      <c r="A173" s="50"/>
      <c r="B173" s="35"/>
      <c r="C173" s="37"/>
      <c r="D173" s="37"/>
      <c r="E173" s="167"/>
      <c r="F173" s="191"/>
      <c r="G173" s="151"/>
      <c r="H173" s="151"/>
      <c r="I173" s="151"/>
      <c r="J173" s="151"/>
      <c r="K173" s="151"/>
      <c r="L173" s="274"/>
      <c r="M173" s="555"/>
      <c r="N173" s="151"/>
      <c r="O173" s="151"/>
      <c r="P173" s="191"/>
    </row>
    <row r="174" spans="1:16" s="127" customFormat="1" ht="47.25">
      <c r="A174" s="299">
        <f>A172+0.01</f>
        <v>11.099999999999998</v>
      </c>
      <c r="B174" s="35" t="s">
        <v>282</v>
      </c>
      <c r="C174" s="37"/>
      <c r="D174" s="37" t="s">
        <v>24</v>
      </c>
      <c r="E174" s="167">
        <v>4</v>
      </c>
      <c r="F174" s="191"/>
      <c r="G174" s="151"/>
      <c r="H174" s="151"/>
      <c r="I174" s="151"/>
      <c r="J174" s="151"/>
      <c r="K174" s="151"/>
      <c r="L174" s="274"/>
      <c r="M174" s="555"/>
      <c r="N174" s="151"/>
      <c r="O174" s="151"/>
      <c r="P174" s="191"/>
    </row>
    <row r="175" spans="1:16" s="127" customFormat="1" ht="15.75">
      <c r="A175" s="50"/>
      <c r="B175" s="35"/>
      <c r="C175" s="37"/>
      <c r="D175" s="37"/>
      <c r="E175" s="167"/>
      <c r="F175" s="191"/>
      <c r="G175" s="151"/>
      <c r="H175" s="151"/>
      <c r="I175" s="151"/>
      <c r="J175" s="151"/>
      <c r="K175" s="151"/>
      <c r="L175" s="274"/>
      <c r="M175" s="555"/>
      <c r="N175" s="151"/>
      <c r="O175" s="151"/>
      <c r="P175" s="191"/>
    </row>
    <row r="176" spans="1:16" s="127" customFormat="1" ht="78.75">
      <c r="A176" s="50">
        <f>A174+0.01</f>
        <v>11.109999999999998</v>
      </c>
      <c r="B176" s="35" t="s">
        <v>106</v>
      </c>
      <c r="C176" s="37"/>
      <c r="D176" s="37" t="s">
        <v>133</v>
      </c>
      <c r="E176" s="167">
        <v>2</v>
      </c>
      <c r="F176" s="191"/>
      <c r="G176" s="151"/>
      <c r="H176" s="151"/>
      <c r="I176" s="151"/>
      <c r="J176" s="151"/>
      <c r="K176" s="151"/>
      <c r="L176" s="274"/>
      <c r="M176" s="555"/>
      <c r="N176" s="151"/>
      <c r="O176" s="151"/>
      <c r="P176" s="191"/>
    </row>
    <row r="177" spans="1:16" s="127" customFormat="1" ht="15.75">
      <c r="A177" s="50"/>
      <c r="B177" s="35"/>
      <c r="C177" s="37"/>
      <c r="D177" s="37"/>
      <c r="E177" s="167"/>
      <c r="F177" s="191"/>
      <c r="G177" s="151"/>
      <c r="H177" s="151"/>
      <c r="I177" s="151"/>
      <c r="J177" s="151"/>
      <c r="K177" s="151"/>
      <c r="L177" s="274"/>
      <c r="M177" s="555"/>
      <c r="N177" s="151"/>
      <c r="O177" s="151"/>
      <c r="P177" s="191"/>
    </row>
    <row r="178" spans="1:16" s="27" customFormat="1" ht="94.5">
      <c r="A178" s="50">
        <f>A176+0.01</f>
        <v>11.119999999999997</v>
      </c>
      <c r="B178" s="33" t="s">
        <v>474</v>
      </c>
      <c r="C178" s="42"/>
      <c r="D178" s="37" t="s">
        <v>133</v>
      </c>
      <c r="E178" s="167">
        <v>2</v>
      </c>
      <c r="F178" s="23"/>
      <c r="G178" s="18"/>
      <c r="H178" s="61"/>
      <c r="I178" s="61"/>
      <c r="J178" s="61"/>
      <c r="K178" s="61"/>
      <c r="L178" s="69"/>
      <c r="M178" s="89"/>
      <c r="N178" s="69"/>
      <c r="O178" s="69"/>
      <c r="P178" s="69"/>
    </row>
    <row r="179" spans="1:16" s="27" customFormat="1" ht="16.5" thickBot="1">
      <c r="A179" s="42"/>
      <c r="B179" s="557"/>
      <c r="C179" s="42"/>
      <c r="D179" s="42"/>
      <c r="E179" s="42"/>
      <c r="F179" s="23"/>
      <c r="G179" s="18"/>
      <c r="H179" s="61"/>
      <c r="I179" s="61"/>
      <c r="J179" s="61"/>
      <c r="K179" s="61"/>
      <c r="L179" s="69"/>
      <c r="M179" s="89"/>
      <c r="N179" s="69"/>
      <c r="O179" s="69"/>
      <c r="P179" s="69"/>
    </row>
    <row r="180" spans="1:16" s="27" customFormat="1" ht="19.5" thickBot="1">
      <c r="A180" s="42"/>
      <c r="B180" s="387" t="s">
        <v>123</v>
      </c>
      <c r="C180" s="42"/>
      <c r="D180" s="42"/>
      <c r="E180" s="42"/>
      <c r="F180" s="23"/>
      <c r="G180" s="20"/>
      <c r="H180" s="61"/>
      <c r="I180" s="61"/>
      <c r="J180" s="61"/>
      <c r="K180" s="61"/>
      <c r="L180" s="69"/>
      <c r="M180" s="10"/>
      <c r="N180" s="69"/>
      <c r="O180" s="69"/>
      <c r="P180" s="69"/>
    </row>
    <row r="181" spans="1:16" s="27" customFormat="1" ht="16.5" thickBot="1">
      <c r="A181" s="42"/>
      <c r="B181" s="388"/>
      <c r="C181" s="42"/>
      <c r="D181" s="42"/>
      <c r="E181" s="42"/>
      <c r="F181" s="23"/>
      <c r="G181" s="20"/>
      <c r="H181" s="61"/>
      <c r="I181" s="61"/>
      <c r="J181" s="61"/>
      <c r="K181" s="61"/>
      <c r="L181" s="69"/>
      <c r="M181" s="10"/>
      <c r="N181" s="69"/>
      <c r="O181" s="69"/>
      <c r="P181" s="69"/>
    </row>
    <row r="182" spans="1:16" s="27" customFormat="1" ht="19.5" thickBot="1">
      <c r="A182" s="42"/>
      <c r="B182" s="387" t="s">
        <v>124</v>
      </c>
      <c r="C182" s="42"/>
      <c r="D182" s="42"/>
      <c r="E182" s="42"/>
      <c r="F182" s="23"/>
      <c r="G182" s="20"/>
      <c r="H182" s="61"/>
      <c r="I182" s="61"/>
      <c r="J182" s="61"/>
      <c r="K182" s="61"/>
      <c r="L182" s="69"/>
      <c r="M182" s="10"/>
      <c r="N182" s="69"/>
      <c r="O182" s="69"/>
      <c r="P182" s="69"/>
    </row>
    <row r="183" spans="1:16" s="27" customFormat="1" ht="15.75">
      <c r="A183" s="42"/>
      <c r="B183" s="389"/>
      <c r="C183" s="42"/>
      <c r="D183" s="42"/>
      <c r="E183" s="42"/>
      <c r="F183" s="23"/>
      <c r="G183" s="20"/>
      <c r="H183" s="61"/>
      <c r="I183" s="61"/>
      <c r="J183" s="61"/>
      <c r="K183" s="61"/>
      <c r="L183" s="69"/>
      <c r="M183" s="10"/>
      <c r="N183" s="69"/>
      <c r="O183" s="69"/>
      <c r="P183" s="69"/>
    </row>
    <row r="184" spans="1:16" s="27" customFormat="1" ht="15.75">
      <c r="A184" s="42"/>
      <c r="B184" s="38" t="s">
        <v>1</v>
      </c>
      <c r="C184" s="42"/>
      <c r="D184" s="42"/>
      <c r="E184" s="42"/>
      <c r="F184" s="23"/>
      <c r="G184" s="20"/>
      <c r="H184" s="61"/>
      <c r="I184" s="61"/>
      <c r="J184" s="61"/>
      <c r="K184" s="61"/>
      <c r="L184" s="69"/>
      <c r="M184" s="10"/>
      <c r="N184" s="69"/>
      <c r="O184" s="69"/>
      <c r="P184" s="69"/>
    </row>
    <row r="185" spans="1:16" s="27" customFormat="1" ht="15.75">
      <c r="A185" s="42"/>
      <c r="B185" s="39"/>
      <c r="C185" s="42"/>
      <c r="D185" s="42"/>
      <c r="E185" s="42"/>
      <c r="F185" s="23"/>
      <c r="G185" s="20"/>
      <c r="H185" s="61"/>
      <c r="I185" s="61"/>
      <c r="J185" s="61"/>
      <c r="K185" s="61"/>
      <c r="L185" s="69"/>
      <c r="M185" s="10"/>
      <c r="N185" s="69"/>
      <c r="O185" s="69"/>
      <c r="P185" s="69"/>
    </row>
    <row r="186" spans="1:16" s="27" customFormat="1" ht="15.75">
      <c r="A186" s="42"/>
      <c r="B186" s="38" t="s">
        <v>2</v>
      </c>
      <c r="C186" s="42"/>
      <c r="D186" s="42"/>
      <c r="E186" s="42"/>
      <c r="F186" s="23"/>
      <c r="G186" s="20"/>
      <c r="H186" s="61"/>
      <c r="I186" s="61"/>
      <c r="J186" s="61"/>
      <c r="K186" s="61"/>
      <c r="L186" s="69"/>
      <c r="M186" s="10"/>
      <c r="N186" s="69"/>
      <c r="O186" s="69"/>
      <c r="P186" s="69"/>
    </row>
    <row r="187" spans="1:16" s="27" customFormat="1" ht="15.75">
      <c r="A187" s="42"/>
      <c r="B187" s="36"/>
      <c r="C187" s="42"/>
      <c r="D187" s="42"/>
      <c r="E187" s="42"/>
      <c r="F187" s="23"/>
      <c r="G187" s="20"/>
      <c r="H187" s="61"/>
      <c r="I187" s="61"/>
      <c r="J187" s="61"/>
      <c r="K187" s="61"/>
      <c r="L187" s="69"/>
      <c r="M187" s="10"/>
      <c r="N187" s="69"/>
      <c r="O187" s="69"/>
      <c r="P187" s="69"/>
    </row>
    <row r="188" spans="1:16" s="27" customFormat="1" ht="15.75">
      <c r="A188" s="42"/>
      <c r="B188" s="38" t="s">
        <v>3</v>
      </c>
      <c r="C188" s="42"/>
      <c r="D188" s="42"/>
      <c r="E188" s="42"/>
      <c r="F188" s="23"/>
      <c r="G188" s="4"/>
      <c r="H188" s="3"/>
      <c r="I188" s="3"/>
      <c r="J188" s="3"/>
      <c r="K188" s="3"/>
      <c r="L188" s="69"/>
      <c r="M188" s="10"/>
      <c r="N188" s="69"/>
      <c r="O188" s="69"/>
      <c r="P188" s="69"/>
    </row>
    <row r="189" spans="1:16" s="27" customFormat="1" ht="21.75" customHeight="1">
      <c r="A189" s="42"/>
      <c r="B189" s="36"/>
      <c r="C189" s="42"/>
      <c r="D189" s="42"/>
      <c r="E189" s="42"/>
      <c r="F189" s="23"/>
      <c r="G189" s="18"/>
      <c r="H189" s="18"/>
      <c r="I189" s="18"/>
      <c r="J189" s="18"/>
      <c r="K189" s="18"/>
      <c r="L189" s="89"/>
      <c r="M189" s="89"/>
      <c r="N189" s="89"/>
      <c r="O189" s="42"/>
      <c r="P189" s="42"/>
    </row>
    <row r="190" spans="1:16" s="27" customFormat="1" ht="15.75">
      <c r="A190" s="42"/>
      <c r="B190" s="38" t="s">
        <v>4</v>
      </c>
      <c r="C190" s="42"/>
      <c r="D190" s="42"/>
      <c r="E190" s="42"/>
      <c r="F190" s="23"/>
      <c r="G190" s="23"/>
      <c r="H190" s="23"/>
      <c r="I190" s="23"/>
      <c r="J190" s="23"/>
      <c r="K190" s="23"/>
      <c r="L190" s="89"/>
      <c r="M190" s="89"/>
      <c r="N190" s="89"/>
      <c r="O190" s="42"/>
      <c r="P190" s="42"/>
    </row>
    <row r="191" spans="1:16" s="27" customFormat="1" ht="15.75">
      <c r="A191" s="42"/>
      <c r="B191" s="36"/>
      <c r="C191" s="42"/>
      <c r="D191" s="42"/>
      <c r="E191" s="42"/>
      <c r="F191" s="23"/>
      <c r="G191" s="18"/>
      <c r="H191" s="18"/>
      <c r="I191" s="18"/>
      <c r="J191" s="18"/>
      <c r="K191" s="18"/>
      <c r="L191" s="89"/>
      <c r="M191" s="89"/>
      <c r="N191" s="89"/>
      <c r="O191" s="42"/>
      <c r="P191" s="42"/>
    </row>
    <row r="192" spans="1:16" s="27" customFormat="1" ht="15.75">
      <c r="A192" s="42"/>
      <c r="B192" s="38" t="s">
        <v>5</v>
      </c>
      <c r="C192" s="42"/>
      <c r="D192" s="42"/>
      <c r="E192" s="42"/>
      <c r="F192" s="23"/>
      <c r="G192" s="18"/>
      <c r="H192" s="18"/>
      <c r="I192" s="18"/>
      <c r="J192" s="18"/>
      <c r="K192" s="18"/>
      <c r="L192" s="89"/>
      <c r="M192" s="89"/>
      <c r="N192" s="89"/>
      <c r="O192" s="42"/>
      <c r="P192" s="42"/>
    </row>
    <row r="193" spans="1:16" s="27" customFormat="1" ht="15.75">
      <c r="A193" s="42"/>
      <c r="B193" s="70"/>
      <c r="C193" s="42"/>
      <c r="D193" s="42"/>
      <c r="E193" s="42"/>
      <c r="F193" s="23"/>
      <c r="G193" s="18"/>
      <c r="H193" s="18"/>
      <c r="I193" s="18"/>
      <c r="J193" s="18"/>
      <c r="K193" s="18"/>
      <c r="L193" s="89"/>
      <c r="M193" s="89"/>
      <c r="N193" s="89"/>
      <c r="O193" s="42"/>
      <c r="P193" s="42"/>
    </row>
    <row r="194" spans="1:16" s="27" customFormat="1" ht="18.75">
      <c r="A194" s="42"/>
      <c r="B194" s="83" t="s">
        <v>83</v>
      </c>
      <c r="C194" s="42"/>
      <c r="D194" s="42"/>
      <c r="E194" s="42"/>
      <c r="F194" s="23"/>
      <c r="G194" s="18"/>
      <c r="H194" s="18"/>
      <c r="I194" s="18"/>
      <c r="J194" s="18"/>
      <c r="K194" s="18"/>
      <c r="L194" s="89"/>
      <c r="M194" s="89"/>
      <c r="N194" s="89"/>
      <c r="O194" s="42"/>
      <c r="P194" s="42"/>
    </row>
    <row r="195" spans="1:16" s="27" customFormat="1" ht="15.75">
      <c r="A195" s="42"/>
      <c r="B195" s="79"/>
      <c r="C195" s="42"/>
      <c r="D195" s="42"/>
      <c r="E195" s="42"/>
      <c r="F195" s="23"/>
      <c r="G195" s="18"/>
      <c r="H195" s="18"/>
      <c r="I195" s="18"/>
      <c r="J195" s="18"/>
      <c r="K195" s="18"/>
      <c r="L195" s="89"/>
      <c r="M195" s="89"/>
      <c r="N195" s="89"/>
      <c r="O195" s="42"/>
      <c r="P195" s="42"/>
    </row>
    <row r="196" spans="1:16" s="27" customFormat="1" ht="15.75">
      <c r="A196" s="42"/>
      <c r="B196" s="31" t="s">
        <v>232</v>
      </c>
      <c r="C196" s="42"/>
      <c r="D196" s="42"/>
      <c r="E196" s="42"/>
      <c r="F196" s="23"/>
      <c r="G196" s="31"/>
      <c r="H196" s="18"/>
      <c r="I196" s="18"/>
      <c r="J196" s="18"/>
      <c r="K196" s="18"/>
      <c r="L196" s="95"/>
      <c r="M196" s="42"/>
      <c r="N196" s="42"/>
      <c r="O196" s="42"/>
      <c r="P196" s="42"/>
    </row>
    <row r="197" spans="1:16" s="8" customFormat="1" ht="22.5" customHeight="1">
      <c r="A197" s="18"/>
      <c r="B197" s="31"/>
      <c r="C197" s="80"/>
      <c r="D197" s="14"/>
      <c r="E197" s="14"/>
      <c r="F197" s="41"/>
      <c r="G197" s="75"/>
      <c r="H197" s="75"/>
      <c r="I197" s="75"/>
      <c r="J197" s="75"/>
      <c r="K197" s="75"/>
      <c r="L197" s="15"/>
      <c r="M197" s="15"/>
      <c r="N197" s="15"/>
      <c r="O197" s="15"/>
      <c r="P197" s="15"/>
    </row>
    <row r="198" spans="1:16" s="27" customFormat="1" ht="15.75">
      <c r="A198" s="42"/>
      <c r="B198" s="31" t="s">
        <v>347</v>
      </c>
      <c r="C198" s="42"/>
      <c r="D198" s="42"/>
      <c r="E198" s="42"/>
      <c r="F198" s="18"/>
      <c r="G198" s="31"/>
      <c r="H198" s="18"/>
      <c r="I198" s="18"/>
      <c r="J198" s="18"/>
      <c r="K198" s="18"/>
      <c r="L198" s="95"/>
      <c r="M198" s="42"/>
      <c r="N198" s="42"/>
      <c r="O198" s="42"/>
      <c r="P198" s="42"/>
    </row>
    <row r="199" spans="1:16" s="46" customFormat="1" ht="15.75">
      <c r="A199" s="18"/>
      <c r="B199" s="31"/>
      <c r="C199" s="295"/>
      <c r="D199" s="47"/>
      <c r="E199" s="47"/>
      <c r="F199" s="48"/>
      <c r="G199" s="23"/>
      <c r="H199" s="23"/>
      <c r="I199" s="23"/>
      <c r="J199" s="23"/>
      <c r="K199" s="23"/>
      <c r="L199" s="23"/>
      <c r="M199" s="23"/>
      <c r="N199" s="23"/>
      <c r="O199" s="23"/>
      <c r="P199" s="23"/>
    </row>
    <row r="200" spans="1:16" s="46" customFormat="1" ht="15.75">
      <c r="A200" s="18"/>
      <c r="B200" s="31" t="s">
        <v>346</v>
      </c>
      <c r="C200" s="295"/>
      <c r="D200" s="47"/>
      <c r="E200" s="47"/>
      <c r="F200" s="48"/>
      <c r="G200" s="23"/>
      <c r="H200" s="23"/>
      <c r="I200" s="23"/>
      <c r="J200" s="23"/>
      <c r="K200" s="23"/>
      <c r="L200" s="23"/>
      <c r="M200" s="23"/>
      <c r="N200" s="23"/>
      <c r="O200" s="23"/>
      <c r="P200" s="23"/>
    </row>
    <row r="201" spans="1:16" s="27" customFormat="1" ht="15.75">
      <c r="A201" s="42"/>
      <c r="B201" s="64"/>
      <c r="C201" s="42"/>
      <c r="D201" s="42"/>
      <c r="E201" s="42"/>
      <c r="F201" s="42"/>
      <c r="G201" s="31"/>
      <c r="H201" s="18"/>
      <c r="I201" s="18"/>
      <c r="J201" s="18"/>
      <c r="K201" s="18"/>
      <c r="L201" s="95"/>
      <c r="M201" s="42"/>
      <c r="N201" s="42"/>
      <c r="O201" s="42"/>
      <c r="P201" s="42"/>
    </row>
    <row r="202" spans="1:16" s="27" customFormat="1" ht="18.75">
      <c r="A202" s="42"/>
      <c r="B202" s="83" t="s">
        <v>159</v>
      </c>
      <c r="C202" s="42"/>
      <c r="D202" s="42"/>
      <c r="E202" s="42"/>
      <c r="F202" s="42"/>
      <c r="G202" s="31"/>
      <c r="H202" s="18"/>
      <c r="I202" s="18"/>
      <c r="J202" s="18"/>
      <c r="K202" s="18"/>
      <c r="L202" s="95"/>
      <c r="M202" s="42"/>
      <c r="N202" s="42"/>
      <c r="O202" s="42"/>
      <c r="P202" s="42"/>
    </row>
    <row r="203" spans="1:16" s="27" customFormat="1" ht="15.75">
      <c r="A203" s="42"/>
      <c r="B203" s="31"/>
      <c r="C203" s="42"/>
      <c r="D203" s="42"/>
      <c r="E203" s="42"/>
      <c r="F203" s="42"/>
      <c r="G203" s="31"/>
      <c r="H203" s="18"/>
      <c r="I203" s="18"/>
      <c r="J203" s="18"/>
      <c r="K203" s="18"/>
      <c r="L203" s="95"/>
      <c r="M203" s="42"/>
      <c r="N203" s="42"/>
      <c r="O203" s="42"/>
      <c r="P203" s="42"/>
    </row>
    <row r="204" spans="1:16" s="27" customFormat="1" ht="15.75">
      <c r="A204" s="382"/>
      <c r="B204" s="31" t="s">
        <v>82</v>
      </c>
      <c r="C204" s="42"/>
      <c r="D204" s="42"/>
      <c r="E204" s="42"/>
      <c r="F204" s="42"/>
      <c r="G204" s="31"/>
      <c r="H204" s="18"/>
      <c r="I204" s="18"/>
      <c r="J204" s="42"/>
      <c r="K204" s="42"/>
      <c r="L204" s="42"/>
      <c r="M204" s="42"/>
      <c r="N204" s="31"/>
      <c r="O204" s="18"/>
      <c r="P204" s="18"/>
    </row>
    <row r="205" spans="1:16" s="27" customFormat="1" ht="15.75">
      <c r="A205" s="382"/>
      <c r="B205" s="31"/>
      <c r="C205" s="42"/>
      <c r="D205" s="42"/>
      <c r="E205" s="42"/>
      <c r="F205" s="42"/>
      <c r="G205" s="31"/>
      <c r="H205" s="18"/>
      <c r="I205" s="18"/>
      <c r="J205" s="42"/>
      <c r="K205" s="42"/>
      <c r="L205" s="42"/>
      <c r="M205" s="42"/>
      <c r="N205" s="31"/>
      <c r="O205" s="18"/>
      <c r="P205" s="18"/>
    </row>
    <row r="206" spans="1:16" s="27" customFormat="1" ht="15.75">
      <c r="A206" s="382"/>
      <c r="B206" s="31" t="s">
        <v>231</v>
      </c>
      <c r="C206" s="42"/>
      <c r="D206" s="42"/>
      <c r="E206" s="42"/>
      <c r="F206" s="42"/>
      <c r="G206" s="31"/>
      <c r="H206" s="18"/>
      <c r="I206" s="18"/>
      <c r="J206" s="42"/>
      <c r="K206" s="42"/>
      <c r="L206" s="42"/>
      <c r="M206" s="42"/>
      <c r="N206" s="31"/>
      <c r="O206" s="18"/>
      <c r="P206" s="18"/>
    </row>
    <row r="207" spans="1:16" s="27" customFormat="1" ht="15.75">
      <c r="A207" s="382"/>
      <c r="B207" s="31"/>
      <c r="C207" s="42"/>
      <c r="D207" s="42"/>
      <c r="E207" s="42"/>
      <c r="F207" s="42"/>
      <c r="G207" s="31"/>
      <c r="H207" s="18"/>
      <c r="I207" s="18"/>
      <c r="J207" s="42"/>
      <c r="K207" s="42"/>
      <c r="L207" s="42"/>
      <c r="M207" s="42"/>
      <c r="N207" s="31"/>
      <c r="O207" s="18"/>
      <c r="P207" s="18"/>
    </row>
    <row r="208" spans="1:16" s="27" customFormat="1" ht="15.75">
      <c r="A208" s="382"/>
      <c r="B208" s="31" t="s">
        <v>348</v>
      </c>
      <c r="C208" s="42"/>
      <c r="D208" s="42"/>
      <c r="E208" s="42"/>
      <c r="F208" s="42"/>
      <c r="G208" s="31"/>
      <c r="H208" s="18"/>
      <c r="I208" s="18"/>
      <c r="J208" s="42"/>
      <c r="K208" s="42"/>
      <c r="L208" s="42"/>
      <c r="M208" s="42"/>
      <c r="N208" s="31"/>
      <c r="O208" s="18"/>
      <c r="P208" s="18"/>
    </row>
    <row r="209" spans="1:16" s="27" customFormat="1" ht="21" customHeight="1">
      <c r="A209" s="379"/>
      <c r="B209" s="7"/>
      <c r="C209" s="87"/>
      <c r="D209" s="87"/>
      <c r="E209" s="87"/>
      <c r="F209" s="87"/>
      <c r="G209" s="7"/>
      <c r="H209" s="68"/>
      <c r="I209" s="68"/>
      <c r="J209" s="68"/>
      <c r="K209" s="68"/>
      <c r="L209" s="88"/>
      <c r="M209" s="87"/>
      <c r="N209" s="87"/>
      <c r="O209" s="87"/>
      <c r="P209" s="183"/>
    </row>
    <row r="210" ht="15.75">
      <c r="B210" s="7"/>
    </row>
    <row r="211" ht="15.75">
      <c r="B211" s="7"/>
    </row>
    <row r="212" ht="15.75">
      <c r="B212" s="7"/>
    </row>
    <row r="213" ht="16.5" thickBot="1">
      <c r="B213" s="7"/>
    </row>
    <row r="214" spans="2:12" ht="16.5" thickBot="1">
      <c r="B214" s="117" t="s">
        <v>340</v>
      </c>
      <c r="H214" s="647" t="s">
        <v>341</v>
      </c>
      <c r="I214" s="648"/>
      <c r="J214" s="648"/>
      <c r="K214" s="648"/>
      <c r="L214" s="649"/>
    </row>
  </sheetData>
  <sheetProtection/>
  <protectedRanges>
    <protectedRange sqref="H13:H14 J13:J14" name="Range1_1_1_66"/>
    <protectedRange sqref="J51 J57:J82 J45:J48 J28:J31 J33 J35 J37:J39 J41:J42 J87:J88 J90 J84:J85" name="Range1_1_1_66_1"/>
    <protectedRange sqref="I86 I32 I34 I36 I40 I52:I56 I16:I27 I49:I50 I83" name="Range2_5"/>
    <protectedRange sqref="G52:G56 G86 G32 G34 G36 G40 G16:G27 G49:G50 G83" name="Range1_5"/>
    <protectedRange sqref="G43:G44" name="Range5_45_1_5_2"/>
    <protectedRange sqref="G43:G44" name="Range1_1_1_46_1_5_2"/>
    <protectedRange sqref="I89" name="Range2_11"/>
    <protectedRange sqref="G89:G90" name="Range1_14"/>
  </protectedRanges>
  <mergeCells count="10">
    <mergeCell ref="O2:P5"/>
    <mergeCell ref="F7:L7"/>
    <mergeCell ref="M7:P7"/>
    <mergeCell ref="I8:J8"/>
    <mergeCell ref="H214:L214"/>
    <mergeCell ref="A2:A5"/>
    <mergeCell ref="D2:N2"/>
    <mergeCell ref="D3:N3"/>
    <mergeCell ref="D4:N4"/>
    <mergeCell ref="D5:N5"/>
  </mergeCells>
  <printOptions/>
  <pageMargins left="0" right="0" top="1" bottom="1" header="0.25" footer="0.25"/>
  <pageSetup horizontalDpi="600" verticalDpi="600" orientation="landscape" paperSize="9" scale="50" r:id="rId4"/>
  <headerFooter>
    <oddHeader xml:space="preserve">&amp;L&amp;"-,Bold"&amp;9Project : Mega  Food Park Pvt Ltd - &amp;R&amp;"-,Bold"&amp;9SEMAC CONSULTANTS PVT LTD -HYDERABAD </oddHeader>
    <oddFooter>&amp;L&amp;"-,Bold"&amp;9Date : 17.03.14&amp;C&amp;"Calibri,Bold"&amp;9Page &amp;P of &amp;N&amp;R&amp;"Calibri,Bold" SCPL- MFPL- EL- T BOQ  -R0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BANGALORE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ravishankar</dc:creator>
  <cp:keywords/>
  <dc:description/>
  <cp:lastModifiedBy>chaudhary</cp:lastModifiedBy>
  <cp:lastPrinted>2015-11-17T10:09:23Z</cp:lastPrinted>
  <dcterms:created xsi:type="dcterms:W3CDTF">2000-02-25T04:13:35Z</dcterms:created>
  <dcterms:modified xsi:type="dcterms:W3CDTF">2016-04-06T15:04:32Z</dcterms:modified>
  <cp:category/>
  <cp:version/>
  <cp:contentType/>
  <cp:contentStatus/>
</cp:coreProperties>
</file>